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66925"/>
  <mc:AlternateContent xmlns:mc="http://schemas.openxmlformats.org/markup-compatibility/2006">
    <mc:Choice Requires="x15">
      <x15ac:absPath xmlns:x15ac="http://schemas.microsoft.com/office/spreadsheetml/2010/11/ac" url="C:\Users\Anya.Martin\Downloads\"/>
    </mc:Choice>
  </mc:AlternateContent>
  <xr:revisionPtr revIDLastSave="0" documentId="8_{4AB65BB8-4057-49F2-81E0-C020E2FE098A}" xr6:coauthVersionLast="47" xr6:coauthVersionMax="47" xr10:uidLastSave="{00000000-0000-0000-0000-000000000000}"/>
  <bookViews>
    <workbookView xWindow="-120" yWindow="-120" windowWidth="29040" windowHeight="15840" tabRatio="798" firstSheet="22" activeTab="22" xr2:uid="{6777A79E-01F1-4C12-9F58-12A9A32D0821}"/>
  </bookViews>
  <sheets>
    <sheet name="Contents" sheetId="5" r:id="rId1"/>
    <sheet name="Methodology" sheetId="55" r:id="rId2"/>
    <sheet name="Definitions" sheetId="34" r:id="rId3"/>
    <sheet name="A1" sheetId="19" r:id="rId4"/>
    <sheet name="A2" sheetId="20" r:id="rId5"/>
    <sheet name="A3" sheetId="21" r:id="rId6"/>
    <sheet name="A4" sheetId="22" r:id="rId7"/>
    <sheet name="A5" sheetId="24" r:id="rId8"/>
    <sheet name="A6" sheetId="23" r:id="rId9"/>
    <sheet name="B1" sheetId="26" r:id="rId10"/>
    <sheet name="B2" sheetId="27" r:id="rId11"/>
    <sheet name="B3" sheetId="28" r:id="rId12"/>
    <sheet name="C1" sheetId="29" r:id="rId13"/>
    <sheet name="C2" sheetId="30" r:id="rId14"/>
    <sheet name="C3" sheetId="31" r:id="rId15"/>
    <sheet name="C4" sheetId="32" r:id="rId16"/>
    <sheet name="C5" sheetId="35" r:id="rId17"/>
    <sheet name="C6" sheetId="36" r:id="rId18"/>
    <sheet name="C7" sheetId="37" r:id="rId19"/>
    <sheet name="C8" sheetId="38" r:id="rId20"/>
    <sheet name="D1" sheetId="39" r:id="rId21"/>
    <sheet name="D2" sheetId="40" r:id="rId22"/>
    <sheet name="D3" sheetId="41" r:id="rId23"/>
    <sheet name="D4" sheetId="42" r:id="rId24"/>
    <sheet name="E1" sheetId="43" r:id="rId25"/>
    <sheet name="E2" sheetId="44" r:id="rId26"/>
    <sheet name="E3" sheetId="45" r:id="rId27"/>
    <sheet name="E4" sheetId="46" r:id="rId28"/>
    <sheet name="E5" sheetId="47" r:id="rId29"/>
    <sheet name="E6" sheetId="48" r:id="rId30"/>
    <sheet name="E7" sheetId="49" r:id="rId31"/>
    <sheet name="F1" sheetId="50" r:id="rId32"/>
    <sheet name="F2" sheetId="51" r:id="rId33"/>
    <sheet name="F3" sheetId="52" r:id="rId34"/>
    <sheet name="F4" sheetId="53" r:id="rId35"/>
    <sheet name="F5" sheetId="54" r:id="rId36"/>
    <sheet name="G1" sheetId="9" r:id="rId37"/>
    <sheet name="G2" sheetId="10" r:id="rId38"/>
    <sheet name="G3" sheetId="11" r:id="rId39"/>
    <sheet name="H1" sheetId="16" r:id="rId40"/>
    <sheet name="H2" sheetId="17" r:id="rId41"/>
    <sheet name="H3" sheetId="18" r:id="rId4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5" l="1"/>
  <c r="H8" i="35"/>
  <c r="H9" i="35"/>
  <c r="H10" i="35"/>
  <c r="H11" i="35"/>
  <c r="H12" i="35"/>
  <c r="H13" i="35"/>
  <c r="H14" i="35"/>
  <c r="H15" i="35"/>
  <c r="H16" i="35"/>
  <c r="H17" i="35"/>
  <c r="H18" i="35"/>
  <c r="H19" i="35"/>
  <c r="H20" i="35"/>
  <c r="H21" i="35"/>
  <c r="H22" i="35"/>
  <c r="H23" i="35"/>
  <c r="H24" i="35"/>
  <c r="H6" i="35"/>
</calcChain>
</file>

<file path=xl/sharedStrings.xml><?xml version="1.0" encoding="utf-8"?>
<sst xmlns="http://schemas.openxmlformats.org/spreadsheetml/2006/main" count="2433" uniqueCount="1368">
  <si>
    <t>Contents page</t>
  </si>
  <si>
    <t xml:space="preserve">For any questions on these tables, please contact the NCVO research team: research@ncvo.org.uk </t>
  </si>
  <si>
    <t>Table number</t>
  </si>
  <si>
    <t>Name of table</t>
  </si>
  <si>
    <t>Methodology</t>
  </si>
  <si>
    <t>Definitions</t>
  </si>
  <si>
    <t>Population</t>
  </si>
  <si>
    <t>A1</t>
  </si>
  <si>
    <t>Number of organisations by region and size</t>
  </si>
  <si>
    <t>A2</t>
  </si>
  <si>
    <t>Number of organisations by beneficiary group</t>
  </si>
  <si>
    <t>A3</t>
  </si>
  <si>
    <t>Number of organisations by activity</t>
  </si>
  <si>
    <t>A4</t>
  </si>
  <si>
    <t>Distribution of organisations and their financial characteristics by UK country and English region</t>
  </si>
  <si>
    <t>A5</t>
  </si>
  <si>
    <t xml:space="preserve">Number of organisations and income by Local Authority </t>
  </si>
  <si>
    <t>A6</t>
  </si>
  <si>
    <t>Distribution of organisations and their financial characteristics by subsector</t>
  </si>
  <si>
    <t>Financial overview</t>
  </si>
  <si>
    <t>B1</t>
  </si>
  <si>
    <t>Topline financials by size</t>
  </si>
  <si>
    <t>B2</t>
  </si>
  <si>
    <t>Topline financials over time</t>
  </si>
  <si>
    <t>B3</t>
  </si>
  <si>
    <t xml:space="preserve">Economic contribution </t>
  </si>
  <si>
    <t>Income</t>
  </si>
  <si>
    <t>C1</t>
  </si>
  <si>
    <t>Income breakdown by region and for England and Wales</t>
  </si>
  <si>
    <t>C2</t>
  </si>
  <si>
    <t>Income breakdown by size</t>
  </si>
  <si>
    <t>C3</t>
  </si>
  <si>
    <t>Income sources by size</t>
  </si>
  <si>
    <t>C4</t>
  </si>
  <si>
    <t>Income type by size</t>
  </si>
  <si>
    <t>C5</t>
  </si>
  <si>
    <t>Income sources and total income by subsector</t>
  </si>
  <si>
    <t>C6</t>
  </si>
  <si>
    <t>Income from government tiers by size</t>
  </si>
  <si>
    <t>C7</t>
  </si>
  <si>
    <t>Income sources over time</t>
  </si>
  <si>
    <t>C8</t>
  </si>
  <si>
    <t>Income type over time</t>
  </si>
  <si>
    <t>Spending</t>
  </si>
  <si>
    <t>D1</t>
  </si>
  <si>
    <t xml:space="preserve">Spending type by size </t>
  </si>
  <si>
    <t>D2</t>
  </si>
  <si>
    <t>Spending by subsector</t>
  </si>
  <si>
    <t>D3</t>
  </si>
  <si>
    <t>Spending over time</t>
  </si>
  <si>
    <t>D4</t>
  </si>
  <si>
    <t>Fundraising ratio over time</t>
  </si>
  <si>
    <t>Assets</t>
  </si>
  <si>
    <t>E1</t>
  </si>
  <si>
    <t>Assets by size</t>
  </si>
  <si>
    <t>E2</t>
  </si>
  <si>
    <t>Fund type by size</t>
  </si>
  <si>
    <t>E3</t>
  </si>
  <si>
    <t>Number of organisations with fixed assets by size</t>
  </si>
  <si>
    <t>E4</t>
  </si>
  <si>
    <t>Organisations with and without reserves by size</t>
  </si>
  <si>
    <t>E5</t>
  </si>
  <si>
    <t>Assets over time</t>
  </si>
  <si>
    <t>E6</t>
  </si>
  <si>
    <t>Level of reserves by subsector</t>
  </si>
  <si>
    <t>E7</t>
  </si>
  <si>
    <t>Level of reserves over time and level of reserves over time (excluding grant-makers)</t>
  </si>
  <si>
    <t>Workforce (Labour Force Survey)</t>
  </si>
  <si>
    <t>F1</t>
  </si>
  <si>
    <t>Total number of employees over time</t>
  </si>
  <si>
    <t>F2</t>
  </si>
  <si>
    <t>Proportion of employees by subsector and size of organisation</t>
  </si>
  <si>
    <t>F3</t>
  </si>
  <si>
    <t>Number of employees by UK country and English region</t>
  </si>
  <si>
    <t>F4</t>
  </si>
  <si>
    <t>Demographics of voluntary sector employees</t>
  </si>
  <si>
    <t>F5</t>
  </si>
  <si>
    <t>Employment patterns of voluntary sector employees</t>
  </si>
  <si>
    <t>Volunteering (Community Life Survey)</t>
  </si>
  <si>
    <t>G1</t>
  </si>
  <si>
    <t>Formal volunteering by demographic breakdown</t>
  </si>
  <si>
    <t>G2</t>
  </si>
  <si>
    <t>Informal volunteering by demographic breakdown</t>
  </si>
  <si>
    <t>G3</t>
  </si>
  <si>
    <t>Any formal or informal volunteering by demographic breakdown</t>
  </si>
  <si>
    <t>Civil society</t>
  </si>
  <si>
    <t>H1</t>
  </si>
  <si>
    <t>Number of organisations, income and spending</t>
  </si>
  <si>
    <t>H2</t>
  </si>
  <si>
    <t>Data sources</t>
  </si>
  <si>
    <t>H3</t>
  </si>
  <si>
    <t>Information on type of organisation</t>
  </si>
  <si>
    <t>Methodology overview of the UK Civil Society Almanac 2021</t>
  </si>
  <si>
    <t>The UK Civil Society Almanac, published annually by NCVO,  is the definitive reference publication for anybody interested in the voluntary sector, and its role in civil society. </t>
  </si>
  <si>
    <t>Widely cited by the media, it is used extensively by policy makers and sector leaders.</t>
  </si>
  <si>
    <t>This gives you some basic information on how we collect data for the Almanac. For more information please see the methodology section on the Almanac.</t>
  </si>
  <si>
    <r>
      <t>We estimate the size and scope of the </t>
    </r>
    <r>
      <rPr>
        <b/>
        <sz val="11"/>
        <color rgb="FF000000"/>
        <rFont val="Calibri"/>
        <family val="2"/>
        <scheme val="minor"/>
      </rPr>
      <t>UK</t>
    </r>
    <r>
      <rPr>
        <sz val="11"/>
        <color rgb="FF000000"/>
        <rFont val="Calibri"/>
        <family val="2"/>
        <scheme val="minor"/>
      </rPr>
      <t> </t>
    </r>
    <r>
      <rPr>
        <b/>
        <sz val="11"/>
        <color rgb="FF000000"/>
        <rFont val="Calibri"/>
        <family val="2"/>
        <scheme val="minor"/>
      </rPr>
      <t>voluntary sector</t>
    </r>
    <r>
      <rPr>
        <sz val="11"/>
        <color rgb="FF000000"/>
        <rFont val="Calibri"/>
        <family val="2"/>
        <scheme val="minor"/>
      </rPr>
      <t>, including its finances, using two sources of data: data for all registered charities based on the Charity Commission register, and detailed financial data for a sample of charities using their financial accounts. This core data has been collected by NCVO for over ten years.</t>
    </r>
  </si>
  <si>
    <r>
      <t>(1) </t>
    </r>
    <r>
      <rPr>
        <b/>
        <sz val="11"/>
        <color rgb="FF000000"/>
        <rFont val="Calibri"/>
        <family val="2"/>
        <scheme val="minor"/>
      </rPr>
      <t>Data for the whole population of general charities:</t>
    </r>
    <r>
      <rPr>
        <sz val="11"/>
        <color rgb="FF000000"/>
        <rFont val="Calibri"/>
        <family val="2"/>
        <scheme val="minor"/>
      </rPr>
      <t> The Charity Commission register holds data for all registered charities in England and Wales, including their head office address, area of operation, activities, charitable objects, beneficiaries, and some basic financial information (total income and spending). This data is used to provide basic information on the whole population of charities after we have applied our general charities definition.</t>
    </r>
  </si>
  <si>
    <r>
      <t>(2) </t>
    </r>
    <r>
      <rPr>
        <b/>
        <sz val="11"/>
        <color rgb="FF000000"/>
        <rFont val="Calibri"/>
        <family val="2"/>
        <scheme val="minor"/>
      </rPr>
      <t>Sampling the financial data:</t>
    </r>
    <r>
      <rPr>
        <sz val="11"/>
        <color rgb="FF000000"/>
        <rFont val="Calibri"/>
        <family val="2"/>
        <scheme val="minor"/>
      </rPr>
      <t> Data is obtained for about 10,000 charities by taking their financial accounts and manually inputting them into a database. For the purpose of the Almanac, we then include only those charities that meet the general charities definition. This data is then weighted up to the total population, to provide more detailed information on income sources and types of spending.</t>
    </r>
  </si>
  <si>
    <t>Aggregate data for Northern Ireland and Scotland is added in to provide an overall picture for the whole UK.</t>
  </si>
  <si>
    <t>In addition to the core data on the finances of voluntary organisations, we undertake analysis of regular survey data to produce insights on:</t>
  </si>
  <si>
    <r>
      <t>volunteering</t>
    </r>
    <r>
      <rPr>
        <sz val="11"/>
        <rFont val="Calibri"/>
        <family val="2"/>
        <scheme val="minor"/>
      </rPr>
      <t> – using the Community Life Survey from the Department for Digital, Communication, Media and Sports (DCMS), and the Time Well Spent</t>
    </r>
    <r>
      <rPr>
        <u/>
        <sz val="11"/>
        <rFont val="Calibri"/>
        <family val="2"/>
        <scheme val="minor"/>
      </rPr>
      <t> </t>
    </r>
    <r>
      <rPr>
        <sz val="11"/>
        <rFont val="Calibri"/>
        <family val="2"/>
        <scheme val="minor"/>
      </rPr>
      <t>survey by NCVO</t>
    </r>
  </si>
  <si>
    <r>
      <t>the sector’s </t>
    </r>
    <r>
      <rPr>
        <b/>
        <sz val="11"/>
        <rFont val="Calibri"/>
        <family val="2"/>
        <scheme val="minor"/>
      </rPr>
      <t>workforce</t>
    </r>
    <r>
      <rPr>
        <sz val="11"/>
        <rFont val="Calibri"/>
        <family val="2"/>
        <scheme val="minor"/>
      </rPr>
      <t> – using the Labour Force Survey from the Office for National Statistics (ONS), the Employer Skills Survey and the Employer Perspective Survey both run by the Department for Education (previously by the UK Commission for Employment and Skills).</t>
    </r>
  </si>
  <si>
    <r>
      <t>civil society organisations</t>
    </r>
    <r>
      <rPr>
        <sz val="11"/>
        <rFont val="Calibri"/>
        <family val="2"/>
        <scheme val="minor"/>
      </rPr>
      <t> more widely using a range of secondary data sources</t>
    </r>
    <r>
      <rPr>
        <b/>
        <sz val="11"/>
        <rFont val="Calibri"/>
        <family val="2"/>
        <scheme val="minor"/>
      </rPr>
      <t>.</t>
    </r>
  </si>
  <si>
    <t>Definitions used in the UK Civil Society Almanac 2021</t>
  </si>
  <si>
    <t>General charities</t>
  </si>
  <si>
    <t>In the Almanac, a definition of ‘general charities’ is used to provide estimates for the voluntary sector. The definition is based on common features of non-profit organisations and was originally constructed to also fit ONS national accounting purposes.</t>
  </si>
  <si>
    <t>Included in the general charities definition are those registered charities that meet the following criteria:</t>
  </si>
  <si>
    <r>
      <rPr>
        <b/>
        <sz val="11"/>
        <color rgb="FF000000"/>
        <rFont val="Calibri"/>
        <family val="2"/>
        <scheme val="minor"/>
      </rPr>
      <t>Formality</t>
    </r>
    <r>
      <rPr>
        <sz val="11"/>
        <color rgb="FF000000"/>
        <rFont val="Calibri"/>
        <family val="2"/>
        <scheme val="minor"/>
      </rPr>
      <t xml:space="preserve"> (institutionalised to some extent)</t>
    </r>
  </si>
  <si>
    <r>
      <rPr>
        <b/>
        <sz val="11"/>
        <color rgb="FF000000"/>
        <rFont val="Calibri"/>
        <family val="2"/>
        <scheme val="minor"/>
      </rPr>
      <t>Independence</t>
    </r>
    <r>
      <rPr>
        <sz val="11"/>
        <color rgb="FF000000"/>
        <rFont val="Calibri"/>
        <family val="2"/>
        <scheme val="minor"/>
      </rPr>
      <t xml:space="preserve"> (separate from the state)</t>
    </r>
  </si>
  <si>
    <r>
      <rPr>
        <b/>
        <sz val="11"/>
        <color rgb="FF000000"/>
        <rFont val="Calibri"/>
        <family val="2"/>
        <scheme val="minor"/>
      </rPr>
      <t>Non-profit distributing</t>
    </r>
    <r>
      <rPr>
        <sz val="11"/>
        <color rgb="FF000000"/>
        <rFont val="Calibri"/>
        <family val="2"/>
        <scheme val="minor"/>
      </rPr>
      <t xml:space="preserve"> (not returning profits generated to owners or directors)</t>
    </r>
  </si>
  <si>
    <t>Self-governance</t>
  </si>
  <si>
    <r>
      <rPr>
        <b/>
        <sz val="11"/>
        <color rgb="FF000000"/>
        <rFont val="Calibri"/>
        <family val="2"/>
        <scheme val="minor"/>
      </rPr>
      <t>Voluntarism</t>
    </r>
    <r>
      <rPr>
        <sz val="11"/>
        <color rgb="FF000000"/>
        <rFont val="Calibri"/>
        <family val="2"/>
        <scheme val="minor"/>
      </rPr>
      <t xml:space="preserve"> (involving some meaningful degree of voluntary participation)</t>
    </r>
  </si>
  <si>
    <t>Public benefit</t>
  </si>
  <si>
    <t>This definition excludes registered charities that do not meet these criteria, for example sacramental religious bodies or places of worship as well as organisations like independent schools, government-controlled bodies or housing associations.</t>
  </si>
  <si>
    <t>NCVO recognises the limitations of the general charities definition. It has been a challenge for some time and was identified as an issue in a recent internal review. In years to come, the use of different terms will continue to be the object of discussion and debate, and to reflect changes in the practice and policy context.</t>
  </si>
  <si>
    <t>Income bands</t>
  </si>
  <si>
    <t>Within the Almanac, voluntary organisations are divided into six groups based on their income.</t>
  </si>
  <si>
    <t>Income bands name</t>
  </si>
  <si>
    <t>Less than £10,000</t>
  </si>
  <si>
    <t>Micro</t>
  </si>
  <si>
    <t>£10,000 to £100,000</t>
  </si>
  <si>
    <t>Small</t>
  </si>
  <si>
    <t>£100,000 to £1m</t>
  </si>
  <si>
    <t>Medium</t>
  </si>
  <si>
    <t>£1m to £10m</t>
  </si>
  <si>
    <t>Large</t>
  </si>
  <si>
    <t>£10m to £100m</t>
  </si>
  <si>
    <t>Major</t>
  </si>
  <si>
    <t>More than £100m</t>
  </si>
  <si>
    <t>Super-major</t>
  </si>
  <si>
    <t>Subsectors</t>
  </si>
  <si>
    <t>Within the Almanac we use the International Classification of Non-profit Organisations (ICNPO) to describe the activities of voluntary organisations. Organisations are classified into 18 subsectors.</t>
  </si>
  <si>
    <t>List of subsectors (ICNPO categories) and types of organisations included</t>
  </si>
  <si>
    <t>Subsector</t>
  </si>
  <si>
    <t>Types of organisations included</t>
  </si>
  <si>
    <t>Culture and recreation</t>
  </si>
  <si>
    <t>Arts and architecture, historical and humanistic societies, sports clubs</t>
  </si>
  <si>
    <t>Development</t>
  </si>
  <si>
    <t>Economic, social and community development within UK communities (eg credit and savings associations, organisations that aim to improve public wellbeing)</t>
  </si>
  <si>
    <t>Education</t>
  </si>
  <si>
    <t>Vocational/technical schools, adult/continuing education</t>
  </si>
  <si>
    <t>Employment and training</t>
  </si>
  <si>
    <t>Job training programmes, vocational counselling and guidance</t>
  </si>
  <si>
    <t>Environment</t>
  </si>
  <si>
    <t>Animal protection and welfare, natural resources conservation, wildlife preservation and protection</t>
  </si>
  <si>
    <t>Grant-making foundations</t>
  </si>
  <si>
    <t>Charitable foundations or trusts</t>
  </si>
  <si>
    <t>Health</t>
  </si>
  <si>
    <t>Hospitals, public health and wellness education, rehabilitation services</t>
  </si>
  <si>
    <t>Housing</t>
  </si>
  <si>
    <t>Organisations providing shelter or short-term accommodation, working in homelessness</t>
  </si>
  <si>
    <t>International</t>
  </si>
  <si>
    <t>International development organisations, international human rights and peace organisations, exchange/friendship/cultural programmes</t>
  </si>
  <si>
    <t>Law and advocacy</t>
  </si>
  <si>
    <t>Advocacy organisations, civil rights associations</t>
  </si>
  <si>
    <t>Parent-teacher associations</t>
  </si>
  <si>
    <t>Playgroups and nurseries</t>
  </si>
  <si>
    <t>Religion</t>
  </si>
  <si>
    <t>Research</t>
  </si>
  <si>
    <t>Medical research, science and technology, social sciences and policy</t>
  </si>
  <si>
    <t>Scout groups and youth clubs</t>
  </si>
  <si>
    <t>Social Services</t>
  </si>
  <si>
    <t>Family services, services for the elderly, temporary shelters, refugee assistance, income support and maintenance</t>
  </si>
  <si>
    <t>Umbrella bodies</t>
  </si>
  <si>
    <t>National, subsector and local infrastructure bodies (including councils for voluntary services (CVSs)), umbrella bodies</t>
  </si>
  <si>
    <t>Village halls</t>
  </si>
  <si>
    <t>Within the Almanac, income of voluntary organisations is classified by type and source.</t>
  </si>
  <si>
    <t>Income types</t>
  </si>
  <si>
    <t>Income type describes how the income is obtained:</t>
  </si>
  <si>
    <r>
      <t>Voluntary income:</t>
    </r>
    <r>
      <rPr>
        <sz val="11"/>
        <color theme="1"/>
        <rFont val="Calibri"/>
        <family val="2"/>
        <scheme val="minor"/>
      </rPr>
      <t> income from donations, grants and legacies</t>
    </r>
  </si>
  <si>
    <r>
      <t>Earned income:</t>
    </r>
    <r>
      <rPr>
        <sz val="11"/>
        <color theme="1"/>
        <rFont val="Calibri"/>
        <family val="2"/>
        <scheme val="minor"/>
      </rPr>
      <t> income generated through contracts, membership fees, charity shops, and fundraising activities such as bake sales</t>
    </r>
  </si>
  <si>
    <r>
      <t>Investment income:</t>
    </r>
    <r>
      <rPr>
        <sz val="11"/>
        <color theme="1"/>
        <rFont val="Calibri"/>
        <family val="2"/>
        <scheme val="minor"/>
      </rPr>
      <t> income derived from investments</t>
    </r>
  </si>
  <si>
    <t>Income sources</t>
  </si>
  <si>
    <t>Income source describes where the income comes from:</t>
  </si>
  <si>
    <t>The public</t>
  </si>
  <si>
    <t>Government (including central and local government in the UK, EU and international governments</t>
  </si>
  <si>
    <t>Voluntary sector (including foundations and trusts)</t>
  </si>
  <si>
    <t>Private/business sector</t>
  </si>
  <si>
    <t>National Lottery</t>
  </si>
  <si>
    <t>Investment income</t>
  </si>
  <si>
    <t>Income from the public</t>
  </si>
  <si>
    <t>Income from the public is split into four types:</t>
  </si>
  <si>
    <r>
      <t>Donations:</t>
    </r>
    <r>
      <rPr>
        <sz val="11"/>
        <color theme="1"/>
        <rFont val="Calibri"/>
        <family val="2"/>
        <scheme val="minor"/>
      </rPr>
      <t> Income given freely by the public, mainly charitable donations.</t>
    </r>
  </si>
  <si>
    <r>
      <t>Legacies:</t>
    </r>
    <r>
      <rPr>
        <sz val="11"/>
        <color theme="1"/>
        <rFont val="Calibri"/>
        <family val="2"/>
        <scheme val="minor"/>
      </rPr>
      <t> Money that people give to voluntary organisations in their wills</t>
    </r>
    <r>
      <rPr>
        <b/>
        <sz val="11"/>
        <color theme="1"/>
        <rFont val="Calibri"/>
        <family val="2"/>
        <scheme val="minor"/>
      </rPr>
      <t>.</t>
    </r>
  </si>
  <si>
    <r>
      <t>Fees for services:</t>
    </r>
    <r>
      <rPr>
        <sz val="11"/>
        <color theme="1"/>
        <rFont val="Calibri"/>
        <family val="2"/>
        <scheme val="minor"/>
      </rPr>
      <t> Income earned through voluntary organisations providing charitable services – examples include tuition fees for training, micro-credit schemes, selling equipment and services.</t>
    </r>
  </si>
  <si>
    <r>
      <t>Fundraising:</t>
    </r>
    <r>
      <rPr>
        <sz val="11"/>
        <color theme="1"/>
        <rFont val="Calibri"/>
        <family val="2"/>
        <scheme val="minor"/>
      </rPr>
      <t> Earned income from providing other services. Examples include the selling of goods in a charity shop.</t>
    </r>
  </si>
  <si>
    <t>Types of spending</t>
  </si>
  <si>
    <t>The Financial Reporting Standard FRS102 requires voluntary organisations to assign their spending to one of three categories. Each of these then include all costs related to that activity, including staff costs, management and administration.</t>
  </si>
  <si>
    <r>
      <t>Expenditure on raising funds</t>
    </r>
    <r>
      <rPr>
        <sz val="11"/>
        <color theme="1"/>
        <rFont val="Calibri"/>
        <family val="2"/>
        <scheme val="minor"/>
      </rPr>
      <t> includes the costs of:</t>
    </r>
  </si>
  <si>
    <r>
      <t>Fundraising trading</t>
    </r>
    <r>
      <rPr>
        <sz val="11"/>
        <color theme="1"/>
        <rFont val="Calibri"/>
        <family val="2"/>
        <scheme val="minor"/>
      </rPr>
      <t>, for example costs for organising events, lotteries or running charity shops.</t>
    </r>
  </si>
  <si>
    <r>
      <t>Generating </t>
    </r>
    <r>
      <rPr>
        <b/>
        <sz val="11"/>
        <color theme="1"/>
        <rFont val="Calibri"/>
        <family val="2"/>
        <scheme val="minor"/>
      </rPr>
      <t>voluntary income or fundraising costs</t>
    </r>
    <r>
      <rPr>
        <sz val="11"/>
        <color theme="1"/>
        <rFont val="Calibri"/>
        <family val="2"/>
        <scheme val="minor"/>
      </rPr>
      <t> with direct marketing, seeking grants or contracting agencies to seek funds on behalf of the organisation.</t>
    </r>
  </si>
  <si>
    <r>
      <t>Investment management costs</t>
    </r>
    <r>
      <rPr>
        <sz val="11"/>
        <color theme="1"/>
        <rFont val="Calibri"/>
        <family val="2"/>
        <scheme val="minor"/>
      </rPr>
      <t>, eg obtaining investment advice, rent collection, property repairs.</t>
    </r>
  </si>
  <si>
    <r>
      <t>Expenditure</t>
    </r>
    <r>
      <rPr>
        <sz val="11"/>
        <color theme="1"/>
        <rFont val="Calibri"/>
        <family val="2"/>
        <scheme val="minor"/>
      </rPr>
      <t> </t>
    </r>
    <r>
      <rPr>
        <b/>
        <sz val="11"/>
        <color theme="1"/>
        <rFont val="Calibri"/>
        <family val="2"/>
        <scheme val="minor"/>
      </rPr>
      <t>on charitable activities</t>
    </r>
    <r>
      <rPr>
        <sz val="11"/>
        <color theme="1"/>
        <rFont val="Calibri"/>
        <family val="2"/>
        <scheme val="minor"/>
      </rPr>
      <t> includes the cost of:</t>
    </r>
  </si>
  <si>
    <r>
      <t>Money spent </t>
    </r>
    <r>
      <rPr>
        <b/>
        <sz val="11"/>
        <color theme="1"/>
        <rFont val="Calibri"/>
        <family val="2"/>
        <scheme val="minor"/>
      </rPr>
      <t>delivering the work that the organisation was set up to do</t>
    </r>
    <r>
      <rPr>
        <sz val="11"/>
        <color theme="1"/>
        <rFont val="Calibri"/>
        <family val="2"/>
        <scheme val="minor"/>
      </rPr>
      <t>, including governance costs.</t>
    </r>
  </si>
  <si>
    <r>
      <t>Other expenditures</t>
    </r>
    <r>
      <rPr>
        <sz val="11"/>
        <color theme="1"/>
        <rFont val="Calibri"/>
        <family val="2"/>
        <scheme val="minor"/>
      </rPr>
      <t> include expenditures that fit in neither of the above categories.</t>
    </r>
  </si>
  <si>
    <t>Fundraising ratio</t>
  </si>
  <si>
    <t>There are different ways of considering the effectiveness of fundraising. While the spending on raising funds as a proportion of an organisation’s total spending is often used as an indicator of efficiency, it doesn’t measure return on investment.</t>
  </si>
  <si>
    <t>In the Almanac we use the following fundraising ratio:</t>
  </si>
  <si>
    <t>(Voluntary income + income from activities for raising funds) / (spending on raising funds – cost of managing investments)</t>
  </si>
  <si>
    <t>This ratio considers all voluntary income and the income from activities for raising funds, over the total amount spent on raising funds minus the amount spent on managing investments. We believe this provides a good overall indication of fundraising performance by capturing the full range of fundraising income and costs.</t>
  </si>
  <si>
    <r>
      <t>Net assets:</t>
    </r>
    <r>
      <rPr>
        <sz val="11"/>
        <color theme="1"/>
        <rFont val="Calibri"/>
        <family val="2"/>
        <scheme val="minor"/>
      </rPr>
      <t> Net assets, or total funds, represent the net worth of a charity and is calculating by using the total assets minus all liabilities.</t>
    </r>
  </si>
  <si>
    <r>
      <t>Current assets:</t>
    </r>
    <r>
      <rPr>
        <sz val="11"/>
        <color theme="1"/>
        <rFont val="Calibri"/>
        <family val="2"/>
        <scheme val="minor"/>
      </rPr>
      <t> Assets that can be converted into cash within a year (ie cash in bank, petty cash, money owed to organisations, short term investments, goods for sales).</t>
    </r>
  </si>
  <si>
    <r>
      <t>Fixed assets:</t>
    </r>
    <r>
      <rPr>
        <sz val="11"/>
        <color theme="1"/>
        <rFont val="Calibri"/>
        <family val="2"/>
        <scheme val="minor"/>
      </rPr>
      <t> Assets held on a long-term basis. They can be either fixed assets for charitable use (which include buildings and equipment) or investments. They also include intangible fixed assets which is things like intellectual property.</t>
    </r>
  </si>
  <si>
    <r>
      <t>Reserves:</t>
    </r>
    <r>
      <rPr>
        <sz val="11"/>
        <color theme="1"/>
        <rFont val="Calibri"/>
        <family val="2"/>
        <scheme val="minor"/>
      </rPr>
      <t> That part of a charities income funds which are freely available.</t>
    </r>
  </si>
  <si>
    <t>Liabilities</t>
  </si>
  <si>
    <t>Liabilities are reported in the balance sheet and they show the money that voluntary organisations owe to others. These can be grants committed in advance, loans, accruals, taxes owed and other creditors.</t>
  </si>
  <si>
    <r>
      <t>Current or short-term liabilities</t>
    </r>
    <r>
      <rPr>
        <sz val="11"/>
        <color theme="1"/>
        <rFont val="Calibri"/>
        <family val="2"/>
        <scheme val="minor"/>
      </rPr>
      <t> are payments owed in the next twelve months and might include accounts payable (where money is owed because a product or service has been received before a payment is due) or loans.</t>
    </r>
  </si>
  <si>
    <r>
      <t>Long-term liabilities</t>
    </r>
    <r>
      <rPr>
        <sz val="11"/>
        <color theme="1"/>
        <rFont val="Calibri"/>
        <family val="2"/>
        <scheme val="minor"/>
      </rPr>
      <t> are obligations due more than a year into the future, and include loans, provisions and pension obligations.</t>
    </r>
  </si>
  <si>
    <r>
      <t>Pension deficit</t>
    </r>
    <r>
      <rPr>
        <sz val="11"/>
        <color theme="1"/>
        <rFont val="Calibri"/>
        <family val="2"/>
        <scheme val="minor"/>
      </rPr>
      <t> represents the difference between the value of a pension scheme’s liabilities and the pension assets needed to cover those liabilities.</t>
    </r>
  </si>
  <si>
    <t>Volunteering</t>
  </si>
  <si>
    <r>
      <t>Formal volunteering</t>
    </r>
    <r>
      <rPr>
        <sz val="11"/>
        <color theme="1"/>
        <rFont val="Calibri"/>
        <family val="2"/>
        <scheme val="minor"/>
      </rPr>
      <t>: giving unpaid help through a group, club or organisation.</t>
    </r>
  </si>
  <si>
    <r>
      <t>Recent volunteers</t>
    </r>
    <r>
      <rPr>
        <sz val="11"/>
        <color theme="1"/>
        <rFont val="Calibri"/>
        <family val="2"/>
        <scheme val="minor"/>
      </rPr>
      <t>: those who have given unpaid help in the last 12 months.</t>
    </r>
  </si>
  <si>
    <r>
      <t>References to volunteers’ </t>
    </r>
    <r>
      <rPr>
        <b/>
        <sz val="11"/>
        <color theme="1"/>
        <rFont val="Calibri"/>
        <family val="2"/>
        <scheme val="minor"/>
      </rPr>
      <t>main organisation</t>
    </r>
    <r>
      <rPr>
        <sz val="11"/>
        <color theme="1"/>
        <rFont val="Calibri"/>
        <family val="2"/>
        <scheme val="minor"/>
      </rPr>
      <t>: for those who have given time to more than one organisation these respondents were asked to identify the organisation they gave the most unpaid help to (the most time, resources etc.) If they had given time to two equally, they were asked to choose the one they helped most recently</t>
    </r>
  </si>
  <si>
    <t>Back to contents page</t>
  </si>
  <si>
    <t>Source: NCVO, Charity Commission</t>
  </si>
  <si>
    <t>2018/19</t>
  </si>
  <si>
    <t>Total</t>
  </si>
  <si>
    <t>North East</t>
  </si>
  <si>
    <t>North West</t>
  </si>
  <si>
    <t>Yorkshire and the Humber</t>
  </si>
  <si>
    <t>East Midlands</t>
  </si>
  <si>
    <t>West Midlands</t>
  </si>
  <si>
    <t>East of England</t>
  </si>
  <si>
    <t>London</t>
  </si>
  <si>
    <t>South East</t>
  </si>
  <si>
    <t>South West</t>
  </si>
  <si>
    <t>England</t>
  </si>
  <si>
    <t>Wales</t>
  </si>
  <si>
    <t>Scotland</t>
  </si>
  <si>
    <t>Northern Ireland</t>
  </si>
  <si>
    <t>UK</t>
  </si>
  <si>
    <t>Number of organisations by beneficiary group (Charity Commission classification)</t>
  </si>
  <si>
    <t>Organisations</t>
  </si>
  <si>
    <t>Income (£m)</t>
  </si>
  <si>
    <t>Spending (£m)</t>
  </si>
  <si>
    <t>Children/young people</t>
  </si>
  <si>
    <t>Elderly/old people</t>
  </si>
  <si>
    <t>People with disabilities</t>
  </si>
  <si>
    <t>People of a particular ethnic or racial origin</t>
  </si>
  <si>
    <t>Other charities or voluntary bodies</t>
  </si>
  <si>
    <t>Other defined groups</t>
  </si>
  <si>
    <t>The general public/mankind</t>
  </si>
  <si>
    <t>*These categories are based on the self-classification of charities when they register with the Charity Commission</t>
  </si>
  <si>
    <t>Number of organisations by activity (Charity Commission classification)</t>
  </si>
  <si>
    <t>Makes grants to individuals</t>
  </si>
  <si>
    <t>Makes grants to organisations</t>
  </si>
  <si>
    <t>Provides other finance</t>
  </si>
  <si>
    <t>Provides human resources</t>
  </si>
  <si>
    <t>Provides buildings/facilities/open space</t>
  </si>
  <si>
    <t>Provides services</t>
  </si>
  <si>
    <t>Provides advocacy/advice/information</t>
  </si>
  <si>
    <t>Sponsors or undertakes research</t>
  </si>
  <si>
    <t>Acts as an umbrella or resource body</t>
  </si>
  <si>
    <t>Other charitable activities</t>
  </si>
  <si>
    <t>Distribution of organisations and their financial characteristics by region and UK country</t>
  </si>
  <si>
    <t>Assets (£m)</t>
  </si>
  <si>
    <t>Population (000s)</t>
  </si>
  <si>
    <t>Orgs per 1,000 person</t>
  </si>
  <si>
    <t>Rank</t>
  </si>
  <si>
    <t>LA code</t>
  </si>
  <si>
    <t>Local Authority name</t>
  </si>
  <si>
    <t>E09000001</t>
  </si>
  <si>
    <t>City of London</t>
  </si>
  <si>
    <t>E09000033</t>
  </si>
  <si>
    <t>Westminster</t>
  </si>
  <si>
    <t>E07000030</t>
  </si>
  <si>
    <t>Eden</t>
  </si>
  <si>
    <t>E09000007</t>
  </si>
  <si>
    <t>Camden</t>
  </si>
  <si>
    <t>E07000079</t>
  </si>
  <si>
    <t>Cotswold</t>
  </si>
  <si>
    <t>E06000053</t>
  </si>
  <si>
    <t>Isles of Scilly</t>
  </si>
  <si>
    <t>E07000031</t>
  </si>
  <si>
    <t>South Lakeland</t>
  </si>
  <si>
    <t>E07000052</t>
  </si>
  <si>
    <t>West Dorset</t>
  </si>
  <si>
    <t>E07000094</t>
  </si>
  <si>
    <t>Winchester</t>
  </si>
  <si>
    <t>E07000191</t>
  </si>
  <si>
    <t>West Somerset</t>
  </si>
  <si>
    <t>W06000023</t>
  </si>
  <si>
    <t>Powys</t>
  </si>
  <si>
    <t>E07000167</t>
  </si>
  <si>
    <t>Ryedale</t>
  </si>
  <si>
    <t>E07000044</t>
  </si>
  <si>
    <t>South Hams</t>
  </si>
  <si>
    <t>E07000035</t>
  </si>
  <si>
    <t>Derbyshire Dales</t>
  </si>
  <si>
    <t>E09000019</t>
  </si>
  <si>
    <t>Islington</t>
  </si>
  <si>
    <t>E07000163</t>
  </si>
  <si>
    <t>Craven</t>
  </si>
  <si>
    <t>E09000020</t>
  </si>
  <si>
    <t>Kensington and Chelsea</t>
  </si>
  <si>
    <t>E07000042</t>
  </si>
  <si>
    <t>Mid Devon</t>
  </si>
  <si>
    <t>E07000147</t>
  </si>
  <si>
    <t>North Norfolk</t>
  </si>
  <si>
    <t>E07000179</t>
  </si>
  <si>
    <t>South Oxfordshire</t>
  </si>
  <si>
    <t>E07000164</t>
  </si>
  <si>
    <t>Hambleton</t>
  </si>
  <si>
    <t>E07000082</t>
  </si>
  <si>
    <t>Stroud</t>
  </si>
  <si>
    <t>E07000181</t>
  </si>
  <si>
    <t>West Oxfordshire</t>
  </si>
  <si>
    <t>E09000012</t>
  </si>
  <si>
    <t>Hackney</t>
  </si>
  <si>
    <t>E07000180</t>
  </si>
  <si>
    <t>Vale of White Horse</t>
  </si>
  <si>
    <t>E07000210</t>
  </si>
  <si>
    <t>Mole Valley</t>
  </si>
  <si>
    <t>E07000205</t>
  </si>
  <si>
    <t>Suffolk Coastal</t>
  </si>
  <si>
    <t>E07000047</t>
  </si>
  <si>
    <t>West Devon</t>
  </si>
  <si>
    <t>E07000166</t>
  </si>
  <si>
    <t>Richmondshire</t>
  </si>
  <si>
    <t>E07000005</t>
  </si>
  <si>
    <t>Chiltern</t>
  </si>
  <si>
    <t>E07000235</t>
  </si>
  <si>
    <t>Malvern Hills</t>
  </si>
  <si>
    <t>E07000050</t>
  </si>
  <si>
    <t>North Dorset</t>
  </si>
  <si>
    <t>E07000203</t>
  </si>
  <si>
    <t>Mid Suffolk</t>
  </si>
  <si>
    <t>E07000200</t>
  </si>
  <si>
    <t>Babergh</t>
  </si>
  <si>
    <t>E07000225</t>
  </si>
  <si>
    <t>Chichester</t>
  </si>
  <si>
    <t>E06000019</t>
  </si>
  <si>
    <t>Herefordshire, County of</t>
  </si>
  <si>
    <t>E07000012</t>
  </si>
  <si>
    <t>South Cambridgeshire</t>
  </si>
  <si>
    <t>E09000003</t>
  </si>
  <si>
    <t>Barnet</t>
  </si>
  <si>
    <t>E07000008</t>
  </si>
  <si>
    <t>Cambridge</t>
  </si>
  <si>
    <t>E07000077</t>
  </si>
  <si>
    <t>Uttlesford</t>
  </si>
  <si>
    <t>E07000155</t>
  </si>
  <si>
    <t>South Northamptonshire</t>
  </si>
  <si>
    <t>E06000017</t>
  </si>
  <si>
    <t>Rutland</t>
  </si>
  <si>
    <t>E07000178</t>
  </si>
  <si>
    <t>Oxford</t>
  </si>
  <si>
    <t>E07000149</t>
  </si>
  <si>
    <t>South Norfolk</t>
  </si>
  <si>
    <t>E07000216</t>
  </si>
  <si>
    <t>Waverley</t>
  </si>
  <si>
    <t>E07000187</t>
  </si>
  <si>
    <t>Mendip</t>
  </si>
  <si>
    <t>W06000002</t>
  </si>
  <si>
    <t>Gwynedd</t>
  </si>
  <si>
    <t>E07000221</t>
  </si>
  <si>
    <t>Stratford-on-Avon</t>
  </si>
  <si>
    <t>E07000165</t>
  </si>
  <si>
    <t>Harrogate</t>
  </si>
  <si>
    <t>E07000046</t>
  </si>
  <si>
    <t>Torridge</t>
  </si>
  <si>
    <t>E07000040</t>
  </si>
  <si>
    <t>East Devon</t>
  </si>
  <si>
    <t>E07000151</t>
  </si>
  <si>
    <t>Daventry</t>
  </si>
  <si>
    <t>E07000051</t>
  </si>
  <si>
    <t>Purbeck</t>
  </si>
  <si>
    <t>E07000026</t>
  </si>
  <si>
    <t>Allerdale</t>
  </si>
  <si>
    <t>E07000116</t>
  </si>
  <si>
    <t>Tunbridge Wells</t>
  </si>
  <si>
    <t>W06000008</t>
  </si>
  <si>
    <t>Ceredigion</t>
  </si>
  <si>
    <t>E07000080</t>
  </si>
  <si>
    <t>Forest of Dean</t>
  </si>
  <si>
    <t>E07000085</t>
  </si>
  <si>
    <t>East Hampshire</t>
  </si>
  <si>
    <t>E06000054</t>
  </si>
  <si>
    <t>Wiltshire</t>
  </si>
  <si>
    <t>E07000215</t>
  </si>
  <si>
    <t>Tandridge</t>
  </si>
  <si>
    <t>E07000189</t>
  </si>
  <si>
    <t>South Somerset</t>
  </si>
  <si>
    <t>E07000131</t>
  </si>
  <si>
    <t>Harborough</t>
  </si>
  <si>
    <t>E07000045</t>
  </si>
  <si>
    <t>Teignbridge</t>
  </si>
  <si>
    <t>E07000111</t>
  </si>
  <si>
    <t>Sevenoaks</t>
  </si>
  <si>
    <t>E06000051</t>
  </si>
  <si>
    <t>Shropshire</t>
  </si>
  <si>
    <t>E07000064</t>
  </si>
  <si>
    <t>Rother</t>
  </si>
  <si>
    <t>E06000037</t>
  </si>
  <si>
    <t>West Berkshire</t>
  </si>
  <si>
    <t>W06000021</t>
  </si>
  <si>
    <t>Monmouthshire</t>
  </si>
  <si>
    <t>E07000004</t>
  </si>
  <si>
    <t>Aylesbury Vale</t>
  </si>
  <si>
    <t>E07000242</t>
  </si>
  <si>
    <t>East Hertfordshire</t>
  </si>
  <si>
    <t>E07000065</t>
  </si>
  <si>
    <t>Wealden</t>
  </si>
  <si>
    <t>E07000043</t>
  </si>
  <si>
    <t>North Devon</t>
  </si>
  <si>
    <t>E07000238</t>
  </si>
  <si>
    <t>Wychavon</t>
  </si>
  <si>
    <t>E07000143</t>
  </si>
  <si>
    <t>Breckland</t>
  </si>
  <si>
    <t>E07000133</t>
  </si>
  <si>
    <t>Melton</t>
  </si>
  <si>
    <t>E07000006</t>
  </si>
  <si>
    <t>South Bucks</t>
  </si>
  <si>
    <t>E07000209</t>
  </si>
  <si>
    <t>Guildford</t>
  </si>
  <si>
    <t>E07000222</t>
  </si>
  <si>
    <t>Warwick</t>
  </si>
  <si>
    <t>E07000063</t>
  </si>
  <si>
    <t>Lewes</t>
  </si>
  <si>
    <t>E07000190</t>
  </si>
  <si>
    <t>Taunton Deane</t>
  </si>
  <si>
    <t>E06000022</t>
  </si>
  <si>
    <t>Bath and North East Somerset</t>
  </si>
  <si>
    <t>E07000227</t>
  </si>
  <si>
    <t>Horsham</t>
  </si>
  <si>
    <t>E09000028</t>
  </si>
  <si>
    <t>Southwark</t>
  </si>
  <si>
    <t>E07000009</t>
  </si>
  <si>
    <t>East Cambridgeshire</t>
  </si>
  <si>
    <t>E07000240</t>
  </si>
  <si>
    <t>St Albans</t>
  </si>
  <si>
    <t>E07000124</t>
  </si>
  <si>
    <t>Ribble Valley</t>
  </si>
  <si>
    <t>E07000093</t>
  </si>
  <si>
    <t>Test Valley</t>
  </si>
  <si>
    <t>E07000007</t>
  </si>
  <si>
    <t>Wycombe</t>
  </si>
  <si>
    <t>E07000175</t>
  </si>
  <si>
    <t>Newark and Sherwood</t>
  </si>
  <si>
    <t>E06000052</t>
  </si>
  <si>
    <t>Cornwall</t>
  </si>
  <si>
    <t>E07000099</t>
  </si>
  <si>
    <t>North Hertfordshire</t>
  </si>
  <si>
    <t>E07000105</t>
  </si>
  <si>
    <t>Ashford</t>
  </si>
  <si>
    <t>E07000137</t>
  </si>
  <si>
    <t>East Lindsey</t>
  </si>
  <si>
    <t>E09000027</t>
  </si>
  <si>
    <t>Richmond upon Thames</t>
  </si>
  <si>
    <t>E06000040</t>
  </si>
  <si>
    <t>Windsor and Maidenhead</t>
  </si>
  <si>
    <t>E07000049</t>
  </si>
  <si>
    <t>East Dorset</t>
  </si>
  <si>
    <t>W06000009</t>
  </si>
  <si>
    <t>Pembrokeshire</t>
  </si>
  <si>
    <t>E07000142</t>
  </si>
  <si>
    <t>West Lindsey</t>
  </si>
  <si>
    <t>E06000014</t>
  </si>
  <si>
    <t>York</t>
  </si>
  <si>
    <t>E07000168</t>
  </si>
  <si>
    <t>Scarborough</t>
  </si>
  <si>
    <t>E07000146</t>
  </si>
  <si>
    <t>King's Lynn and West Norfolk</t>
  </si>
  <si>
    <t>E07000177</t>
  </si>
  <si>
    <t>Cherwell</t>
  </si>
  <si>
    <t>E06000055</t>
  </si>
  <si>
    <t>Bedford</t>
  </si>
  <si>
    <t>E07000091</t>
  </si>
  <si>
    <t>New Forest</t>
  </si>
  <si>
    <t>E07000204</t>
  </si>
  <si>
    <t>St Edmundsbury</t>
  </si>
  <si>
    <t>E07000141</t>
  </si>
  <si>
    <t>South Kesteven</t>
  </si>
  <si>
    <t>W06000004</t>
  </si>
  <si>
    <t>Denbighshire</t>
  </si>
  <si>
    <t>E07000083</t>
  </si>
  <si>
    <t>Tewkesbury</t>
  </si>
  <si>
    <t>W06000010</t>
  </si>
  <si>
    <t>Carmarthenshire</t>
  </si>
  <si>
    <t>E07000206</t>
  </si>
  <si>
    <t>Waveney</t>
  </si>
  <si>
    <t>E06000057</t>
  </si>
  <si>
    <t>Northumberland</t>
  </si>
  <si>
    <t>W06000001</t>
  </si>
  <si>
    <t>Isle of Anglesey</t>
  </si>
  <si>
    <t>E07000144</t>
  </si>
  <si>
    <t>Broadland</t>
  </si>
  <si>
    <t>E07000188</t>
  </si>
  <si>
    <t>Sedgemoor</t>
  </si>
  <si>
    <t>E07000228</t>
  </si>
  <si>
    <t>Mid Sussex</t>
  </si>
  <si>
    <t>E07000197</t>
  </si>
  <si>
    <t>Stafford</t>
  </si>
  <si>
    <t>E06000046</t>
  </si>
  <si>
    <t>Isle of Wight</t>
  </si>
  <si>
    <t>E07000089</t>
  </si>
  <si>
    <t>Hart</t>
  </si>
  <si>
    <t>E07000148</t>
  </si>
  <si>
    <t>Norwich</t>
  </si>
  <si>
    <t>E06000023</t>
  </si>
  <si>
    <t>Bristol, City of</t>
  </si>
  <si>
    <t>E07000041</t>
  </si>
  <si>
    <t>Exeter</t>
  </si>
  <si>
    <t>E07000011</t>
  </si>
  <si>
    <t>Huntingdonshire</t>
  </si>
  <si>
    <t>E09000030</t>
  </si>
  <si>
    <t>Tower Hamlets</t>
  </si>
  <si>
    <t>E09000022</t>
  </si>
  <si>
    <t>Lambeth</t>
  </si>
  <si>
    <t>E07000098</t>
  </si>
  <si>
    <t>Hertsmere</t>
  </si>
  <si>
    <t>E07000078</t>
  </si>
  <si>
    <t>Cheltenham</t>
  </si>
  <si>
    <t>E07000108</t>
  </si>
  <si>
    <t>Dover</t>
  </si>
  <si>
    <t>E07000068</t>
  </si>
  <si>
    <t>Brentwood</t>
  </si>
  <si>
    <t>E07000152</t>
  </si>
  <si>
    <t>East Northamptonshire</t>
  </si>
  <si>
    <t>E07000115</t>
  </si>
  <si>
    <t>Tonbridge and Malling</t>
  </si>
  <si>
    <t>E07000037</t>
  </si>
  <si>
    <t>High Peak</t>
  </si>
  <si>
    <t>E07000084</t>
  </si>
  <si>
    <t>Basingstoke and Deane</t>
  </si>
  <si>
    <t>E07000074</t>
  </si>
  <si>
    <t>Maldon</t>
  </si>
  <si>
    <t>E09000013</t>
  </si>
  <si>
    <t>Hammersmith and Fulham</t>
  </si>
  <si>
    <t>E07000207</t>
  </si>
  <si>
    <t>Elmbridge</t>
  </si>
  <si>
    <t>E07000029</t>
  </si>
  <si>
    <t>Copeland</t>
  </si>
  <si>
    <t>E07000102</t>
  </si>
  <si>
    <t>Three Rivers</t>
  </si>
  <si>
    <t>E07000176</t>
  </si>
  <si>
    <t>Rushcliffe</t>
  </si>
  <si>
    <t>E07000110</t>
  </si>
  <si>
    <t>Maidstone</t>
  </si>
  <si>
    <t>E07000121</t>
  </si>
  <si>
    <t>Lancaster</t>
  </si>
  <si>
    <t>E07000194</t>
  </si>
  <si>
    <t>Lichfield</t>
  </si>
  <si>
    <t>E06000056</t>
  </si>
  <si>
    <t>Central Bedfordshire</t>
  </si>
  <si>
    <t>E07000139</t>
  </si>
  <si>
    <t>North Kesteven</t>
  </si>
  <si>
    <t>E07000067</t>
  </si>
  <si>
    <t>Braintree</t>
  </si>
  <si>
    <t>E07000070</t>
  </si>
  <si>
    <t>Chelmsford</t>
  </si>
  <si>
    <t>E07000140</t>
  </si>
  <si>
    <t>South Holland</t>
  </si>
  <si>
    <t>E07000028</t>
  </si>
  <si>
    <t>Carlisle</t>
  </si>
  <si>
    <t>E07000217</t>
  </si>
  <si>
    <t>Woking</t>
  </si>
  <si>
    <t>E07000106</t>
  </si>
  <si>
    <t>Canterbury</t>
  </si>
  <si>
    <t>W06000003</t>
  </si>
  <si>
    <t>Conwy</t>
  </si>
  <si>
    <t>E06000041</t>
  </si>
  <si>
    <t>Wokingham</t>
  </si>
  <si>
    <t>E09000015</t>
  </si>
  <si>
    <t>Harrow</t>
  </si>
  <si>
    <t>E07000169</t>
  </si>
  <si>
    <t>Selby</t>
  </si>
  <si>
    <t>E07000211</t>
  </si>
  <si>
    <t>Reigate and Banstead</t>
  </si>
  <si>
    <t>E06000011</t>
  </si>
  <si>
    <t>East Riding of Yorkshire</t>
  </si>
  <si>
    <t>E06000050</t>
  </si>
  <si>
    <t>Cheshire West and Chester</t>
  </si>
  <si>
    <t>E07000214</t>
  </si>
  <si>
    <t>Surrey Heath</t>
  </si>
  <si>
    <t>E06000049</t>
  </si>
  <si>
    <t>Cheshire East</t>
  </si>
  <si>
    <t>E07000096</t>
  </si>
  <si>
    <t>Dacorum</t>
  </si>
  <si>
    <t>E07000112</t>
  </si>
  <si>
    <t>Shepway</t>
  </si>
  <si>
    <t>E07000198</t>
  </si>
  <si>
    <t>Staffordshire Moorlands</t>
  </si>
  <si>
    <t>E07000237</t>
  </si>
  <si>
    <t>Worcester</t>
  </si>
  <si>
    <t>E07000212</t>
  </si>
  <si>
    <t>Runnymede</t>
  </si>
  <si>
    <t>E07000239</t>
  </si>
  <si>
    <t>Wyre Forest</t>
  </si>
  <si>
    <t>E06000024</t>
  </si>
  <si>
    <t>North Somerset</t>
  </si>
  <si>
    <t>E07000053</t>
  </si>
  <si>
    <t>Weymouth and Portland</t>
  </si>
  <si>
    <t>E07000039</t>
  </si>
  <si>
    <t>South Derbyshire</t>
  </si>
  <si>
    <t>E07000123</t>
  </si>
  <si>
    <t>Preston</t>
  </si>
  <si>
    <t>E07000220</t>
  </si>
  <si>
    <t>Rugby</t>
  </si>
  <si>
    <t>E06000043</t>
  </si>
  <si>
    <t>Brighton and Hove</t>
  </si>
  <si>
    <t>W06000014</t>
  </si>
  <si>
    <t>The Vale of Glamorgan</t>
  </si>
  <si>
    <t>E07000072</t>
  </si>
  <si>
    <t>Epping Forest</t>
  </si>
  <si>
    <t>E07000032</t>
  </si>
  <si>
    <t>Amber Valley</t>
  </si>
  <si>
    <t>E07000086</t>
  </si>
  <si>
    <t>Eastleigh</t>
  </si>
  <si>
    <t>E07000202</t>
  </si>
  <si>
    <t>Ipswich</t>
  </si>
  <si>
    <t>E07000193</t>
  </si>
  <si>
    <t>East Staffordshire</t>
  </si>
  <si>
    <t>E09000014</t>
  </si>
  <si>
    <t>Haringey</t>
  </si>
  <si>
    <t>E07000071</t>
  </si>
  <si>
    <t>Colchester</t>
  </si>
  <si>
    <t>E07000136</t>
  </si>
  <si>
    <t>Boston</t>
  </si>
  <si>
    <t>E07000134</t>
  </si>
  <si>
    <t>North West Leicestershire</t>
  </si>
  <si>
    <t>E07000062</t>
  </si>
  <si>
    <t>Hastings</t>
  </si>
  <si>
    <t>E07000153</t>
  </si>
  <si>
    <t>Kettering</t>
  </si>
  <si>
    <t>E07000171</t>
  </si>
  <si>
    <t>Bassetlaw</t>
  </si>
  <si>
    <t>E07000201</t>
  </si>
  <si>
    <t>Forest Heath</t>
  </si>
  <si>
    <t>E07000218</t>
  </si>
  <si>
    <t>North Warwickshire</t>
  </si>
  <si>
    <t>E06000038</t>
  </si>
  <si>
    <t>Reading</t>
  </si>
  <si>
    <t>E07000130</t>
  </si>
  <si>
    <t>Charnwood</t>
  </si>
  <si>
    <t>E07000156</t>
  </si>
  <si>
    <t>Wellingborough</t>
  </si>
  <si>
    <t>E07000119</t>
  </si>
  <si>
    <t>Fylde</t>
  </si>
  <si>
    <t>E06000042</t>
  </si>
  <si>
    <t>Milton Keynes</t>
  </si>
  <si>
    <t>E06000025</t>
  </si>
  <si>
    <t>South Gloucestershire</t>
  </si>
  <si>
    <t>E07000048</t>
  </si>
  <si>
    <t>Christchurch</t>
  </si>
  <si>
    <t>E07000234</t>
  </si>
  <si>
    <t>Bromsgrove</t>
  </si>
  <si>
    <t>E07000224</t>
  </si>
  <si>
    <t>Arun</t>
  </si>
  <si>
    <t>W06000015</t>
  </si>
  <si>
    <t>Cardiff</t>
  </si>
  <si>
    <t>E07000076</t>
  </si>
  <si>
    <t>Tendring</t>
  </si>
  <si>
    <t>E09000032</t>
  </si>
  <si>
    <t>Wandsworth</t>
  </si>
  <si>
    <t>E07000038</t>
  </si>
  <si>
    <t>North East Derbyshire</t>
  </si>
  <si>
    <t>E07000196</t>
  </si>
  <si>
    <t>South Staffordshire</t>
  </si>
  <si>
    <t>E08000021</t>
  </si>
  <si>
    <t>Newcastle upon Tyne</t>
  </si>
  <si>
    <t>E07000241</t>
  </si>
  <si>
    <t>Welwyn Hatfield</t>
  </si>
  <si>
    <t>E07000103</t>
  </si>
  <si>
    <t>Watford</t>
  </si>
  <si>
    <t>E09000021</t>
  </si>
  <si>
    <t>Kingston upon Thames</t>
  </si>
  <si>
    <t>E07000061</t>
  </si>
  <si>
    <t>Eastbourne</t>
  </si>
  <si>
    <t>E08000033</t>
  </si>
  <si>
    <t>Calderdale</t>
  </si>
  <si>
    <t>E07000113</t>
  </si>
  <si>
    <t>Swale</t>
  </si>
  <si>
    <t>E09000009</t>
  </si>
  <si>
    <t>Ealing</t>
  </si>
  <si>
    <t>W06000006</t>
  </si>
  <si>
    <t>Wrexham</t>
  </si>
  <si>
    <t>E09000024</t>
  </si>
  <si>
    <t>Merton</t>
  </si>
  <si>
    <t>E08000006</t>
  </si>
  <si>
    <t>Salford</t>
  </si>
  <si>
    <t>E08000029</t>
  </si>
  <si>
    <t>Solihull</t>
  </si>
  <si>
    <t>E07000127</t>
  </si>
  <si>
    <t>West Lancashire</t>
  </si>
  <si>
    <t>E09000006</t>
  </si>
  <si>
    <t>Bromley</t>
  </si>
  <si>
    <t>E07000010</t>
  </si>
  <si>
    <t>Fenland</t>
  </si>
  <si>
    <t>E07000081</t>
  </si>
  <si>
    <t>Gloucester</t>
  </si>
  <si>
    <t>E08000012</t>
  </si>
  <si>
    <t>Liverpool</t>
  </si>
  <si>
    <t>E08000009</t>
  </si>
  <si>
    <t>Trafford</t>
  </si>
  <si>
    <t>E07000125</t>
  </si>
  <si>
    <t>Rossendale</t>
  </si>
  <si>
    <t>E06000027</t>
  </si>
  <si>
    <t>Torbay</t>
  </si>
  <si>
    <t>E07000138</t>
  </si>
  <si>
    <t>Lincoln</t>
  </si>
  <si>
    <t>E06000047</t>
  </si>
  <si>
    <t>County Durham</t>
  </si>
  <si>
    <t>E07000092</t>
  </si>
  <si>
    <t>Rushmoor</t>
  </si>
  <si>
    <t>E07000208</t>
  </si>
  <si>
    <t>Epsom and Ewell</t>
  </si>
  <si>
    <t>W06000005</t>
  </si>
  <si>
    <t>Flintshire</t>
  </si>
  <si>
    <t>E07000132</t>
  </si>
  <si>
    <t>Hinckley and Bosworth</t>
  </si>
  <si>
    <t>E07000129</t>
  </si>
  <si>
    <t>Blaby</t>
  </si>
  <si>
    <t>E07000126</t>
  </si>
  <si>
    <t>South Ribble</t>
  </si>
  <si>
    <t>E09000005</t>
  </si>
  <si>
    <t>Brent</t>
  </si>
  <si>
    <t>E07000128</t>
  </si>
  <si>
    <t>Wyre</t>
  </si>
  <si>
    <t>E08000002</t>
  </si>
  <si>
    <t>Bury</t>
  </si>
  <si>
    <t>E07000173</t>
  </si>
  <si>
    <t>Gedling</t>
  </si>
  <si>
    <t>E07000087</t>
  </si>
  <si>
    <t>Fareham</t>
  </si>
  <si>
    <t>E09000008</t>
  </si>
  <si>
    <t>Croydon</t>
  </si>
  <si>
    <t>E07000135</t>
  </si>
  <si>
    <t>Oadby and Wigston</t>
  </si>
  <si>
    <t>E08000003</t>
  </si>
  <si>
    <t>Manchester</t>
  </si>
  <si>
    <t>E06000031</t>
  </si>
  <si>
    <t>Peterborough</t>
  </si>
  <si>
    <t>E06000018</t>
  </si>
  <si>
    <t>Nottingham</t>
  </si>
  <si>
    <t>E06000036</t>
  </si>
  <si>
    <t>Bracknell Forest</t>
  </si>
  <si>
    <t>E07000172</t>
  </si>
  <si>
    <t>Broxtowe</t>
  </si>
  <si>
    <t>E09000011</t>
  </si>
  <si>
    <t>Greenwich</t>
  </si>
  <si>
    <t>E07000229</t>
  </si>
  <si>
    <t>Worthing</t>
  </si>
  <si>
    <t>E07000118</t>
  </si>
  <si>
    <t>Chorley</t>
  </si>
  <si>
    <t>E08000034</t>
  </si>
  <si>
    <t>Kirklees</t>
  </si>
  <si>
    <t>E06000030</t>
  </si>
  <si>
    <t>Swindon</t>
  </si>
  <si>
    <t>E09000026</t>
  </si>
  <si>
    <t>Redbridge</t>
  </si>
  <si>
    <t>E08000037</t>
  </si>
  <si>
    <t>Gateshead</t>
  </si>
  <si>
    <t>E08000019</t>
  </si>
  <si>
    <t>Sheffield</t>
  </si>
  <si>
    <t>E06000013</t>
  </si>
  <si>
    <t>North Lincolnshire</t>
  </si>
  <si>
    <t>E08000015</t>
  </si>
  <si>
    <t>Wirral</t>
  </si>
  <si>
    <t>E09000023</t>
  </si>
  <si>
    <t>Lewisham</t>
  </si>
  <si>
    <t>E07000154</t>
  </si>
  <si>
    <t>Northampton</t>
  </si>
  <si>
    <t>E09000029</t>
  </si>
  <si>
    <t>Sutton</t>
  </si>
  <si>
    <t>E08000032</t>
  </si>
  <si>
    <t>Bradford</t>
  </si>
  <si>
    <t>E09000018</t>
  </si>
  <si>
    <t>Hounslow</t>
  </si>
  <si>
    <t>E07000027</t>
  </si>
  <si>
    <t>Barrow-in-Furness</t>
  </si>
  <si>
    <t>E06000016</t>
  </si>
  <si>
    <t>Leicester</t>
  </si>
  <si>
    <t>E06000008</t>
  </si>
  <si>
    <t>Blackburn with Darwen</t>
  </si>
  <si>
    <t>E07000114</t>
  </si>
  <si>
    <t>Thanet</t>
  </si>
  <si>
    <t>E06000029</t>
  </si>
  <si>
    <t>Poole</t>
  </si>
  <si>
    <t>E06000007</t>
  </si>
  <si>
    <t>Warrington</t>
  </si>
  <si>
    <t>E06000026</t>
  </si>
  <si>
    <t>Plymouth</t>
  </si>
  <si>
    <t>E07000075</t>
  </si>
  <si>
    <t>Rochford</t>
  </si>
  <si>
    <t>E07000223</t>
  </si>
  <si>
    <t>Adur</t>
  </si>
  <si>
    <t>E08000007</t>
  </si>
  <si>
    <t>Stockport</t>
  </si>
  <si>
    <t>E06000028</t>
  </si>
  <si>
    <t>Bournemouth</t>
  </si>
  <si>
    <t>E08000014</t>
  </si>
  <si>
    <t>Sefton</t>
  </si>
  <si>
    <t>E07000213</t>
  </si>
  <si>
    <t>Spelthorne</t>
  </si>
  <si>
    <t>E07000109</t>
  </si>
  <si>
    <t>Gravesham</t>
  </si>
  <si>
    <t>E06000020</t>
  </si>
  <si>
    <t>Telford and Wrekin</t>
  </si>
  <si>
    <t>E09000010</t>
  </si>
  <si>
    <t>Enfield</t>
  </si>
  <si>
    <t>E07000034</t>
  </si>
  <si>
    <t>Chesterfield</t>
  </si>
  <si>
    <t>E08000025</t>
  </si>
  <si>
    <t>Birmingham</t>
  </si>
  <si>
    <t>W06000011</t>
  </si>
  <si>
    <t>Swansea</t>
  </si>
  <si>
    <t>E08000022</t>
  </si>
  <si>
    <t>North Tyneside</t>
  </si>
  <si>
    <t>E08000035</t>
  </si>
  <si>
    <t>Leeds</t>
  </si>
  <si>
    <t>W06000013</t>
  </si>
  <si>
    <t>Bridgend</t>
  </si>
  <si>
    <t>W06000024</t>
  </si>
  <si>
    <t>Merthyr Tydfil</t>
  </si>
  <si>
    <t>E09000025</t>
  </si>
  <si>
    <t>Newham</t>
  </si>
  <si>
    <t>E09000017</t>
  </si>
  <si>
    <t>Hillingdon</t>
  </si>
  <si>
    <t>E07000145</t>
  </si>
  <si>
    <t>Great Yarmouth</t>
  </si>
  <si>
    <t>W06000020</t>
  </si>
  <si>
    <t>Torfaen</t>
  </si>
  <si>
    <t>E07000107</t>
  </si>
  <si>
    <t>Dartford</t>
  </si>
  <si>
    <t>E07000174</t>
  </si>
  <si>
    <t>Mansfield</t>
  </si>
  <si>
    <t>E06000033</t>
  </si>
  <si>
    <t>Southend-on-Sea</t>
  </si>
  <si>
    <t>E07000195</t>
  </si>
  <si>
    <t>Newcastle-under-Lyme</t>
  </si>
  <si>
    <t>E06000045</t>
  </si>
  <si>
    <t>Southampton</t>
  </si>
  <si>
    <t>E07000036</t>
  </si>
  <si>
    <t>Erewash</t>
  </si>
  <si>
    <t>E06000015</t>
  </si>
  <si>
    <t>Derby</t>
  </si>
  <si>
    <t>E07000090</t>
  </si>
  <si>
    <t>Havant</t>
  </si>
  <si>
    <t>W06000012</t>
  </si>
  <si>
    <t>Neath Port Talbot</t>
  </si>
  <si>
    <t>E06000005</t>
  </si>
  <si>
    <t>Darlington</t>
  </si>
  <si>
    <t>E07000122</t>
  </si>
  <si>
    <t>Pendle</t>
  </si>
  <si>
    <t>E08000027</t>
  </si>
  <si>
    <t>Dudley</t>
  </si>
  <si>
    <t>E06000035</t>
  </si>
  <si>
    <t>Medway</t>
  </si>
  <si>
    <t>W06000016</t>
  </si>
  <si>
    <t>Rhondda, Cynon, Taff</t>
  </si>
  <si>
    <t>E09000031</t>
  </si>
  <si>
    <t>Waltham Forest</t>
  </si>
  <si>
    <t>E07000095</t>
  </si>
  <si>
    <t>Broxbourne</t>
  </si>
  <si>
    <t>W06000022</t>
  </si>
  <si>
    <t>Newport</t>
  </si>
  <si>
    <t>E06000032</t>
  </si>
  <si>
    <t>Luton</t>
  </si>
  <si>
    <t>E06000044</t>
  </si>
  <si>
    <t>Portsmouth</t>
  </si>
  <si>
    <t>E08000001</t>
  </si>
  <si>
    <t>Bolton</t>
  </si>
  <si>
    <t>E06000010</t>
  </si>
  <si>
    <t>Kingston upon Hull, City of</t>
  </si>
  <si>
    <t>E07000066</t>
  </si>
  <si>
    <t>Basildon</t>
  </si>
  <si>
    <t>E06000002</t>
  </si>
  <si>
    <t>Middlesbrough</t>
  </si>
  <si>
    <t>E07000120</t>
  </si>
  <si>
    <t>Hyndburn</t>
  </si>
  <si>
    <t>E08000026</t>
  </si>
  <si>
    <t>Coventry</t>
  </si>
  <si>
    <t>E07000033</t>
  </si>
  <si>
    <t>Bolsover</t>
  </si>
  <si>
    <t>E06000001</t>
  </si>
  <si>
    <t>Hartlepool</t>
  </si>
  <si>
    <t>E07000088</t>
  </si>
  <si>
    <t>Gosport</t>
  </si>
  <si>
    <t>E06000003</t>
  </si>
  <si>
    <t>Redcar and Cleveland</t>
  </si>
  <si>
    <t>E07000073</t>
  </si>
  <si>
    <t>Harlow</t>
  </si>
  <si>
    <t>E09000016</t>
  </si>
  <si>
    <t>Havering</t>
  </si>
  <si>
    <t>E08000017</t>
  </si>
  <si>
    <t>Doncaster</t>
  </si>
  <si>
    <t>E07000226</t>
  </si>
  <si>
    <t>Crawley</t>
  </si>
  <si>
    <t>E07000236</t>
  </si>
  <si>
    <t>Redditch</t>
  </si>
  <si>
    <t>E08000005</t>
  </si>
  <si>
    <t>Rochdale</t>
  </si>
  <si>
    <t>E07000199</t>
  </si>
  <si>
    <t>Tamworth</t>
  </si>
  <si>
    <t>W06000018</t>
  </si>
  <si>
    <t>Caerphilly</t>
  </si>
  <si>
    <t>E08000013</t>
  </si>
  <si>
    <t>St. Helens</t>
  </si>
  <si>
    <t>E08000016</t>
  </si>
  <si>
    <t>Barnsley</t>
  </si>
  <si>
    <t>E07000117</t>
  </si>
  <si>
    <t>Burnley</t>
  </si>
  <si>
    <t>E06000006</t>
  </si>
  <si>
    <t>Halton</t>
  </si>
  <si>
    <t>E06000012</t>
  </si>
  <si>
    <t>North East Lincolnshire</t>
  </si>
  <si>
    <t>E08000018</t>
  </si>
  <si>
    <t>Rotherham</t>
  </si>
  <si>
    <t>E07000069</t>
  </si>
  <si>
    <t>Castle Point</t>
  </si>
  <si>
    <t>E09000004</t>
  </si>
  <si>
    <t>Bexley</t>
  </si>
  <si>
    <t>E08000024</t>
  </si>
  <si>
    <t>Sunderland</t>
  </si>
  <si>
    <t>E08000004</t>
  </si>
  <si>
    <t>Oldham</t>
  </si>
  <si>
    <t>E07000192</t>
  </si>
  <si>
    <t>Cannock Chase</t>
  </si>
  <si>
    <t>E07000243</t>
  </si>
  <si>
    <t>Stevenage</t>
  </si>
  <si>
    <t>E09000002</t>
  </si>
  <si>
    <t>Barking and Dagenham</t>
  </si>
  <si>
    <t>E08000031</t>
  </si>
  <si>
    <t>Wolverhampton</t>
  </si>
  <si>
    <t>E08000036</t>
  </si>
  <si>
    <t>Wakefield</t>
  </si>
  <si>
    <t>E08000008</t>
  </si>
  <si>
    <t>Tameside</t>
  </si>
  <si>
    <t>E06000004</t>
  </si>
  <si>
    <t>Stockton-on-Tees</t>
  </si>
  <si>
    <t>E06000034</t>
  </si>
  <si>
    <t>Thurrock</t>
  </si>
  <si>
    <t>E07000150</t>
  </si>
  <si>
    <t>Corby</t>
  </si>
  <si>
    <t>E06000039</t>
  </si>
  <si>
    <t>Slough</t>
  </si>
  <si>
    <t>E08000030</t>
  </si>
  <si>
    <t>Walsall</t>
  </si>
  <si>
    <t>W06000019</t>
  </si>
  <si>
    <t>Blaenau Gwent</t>
  </si>
  <si>
    <t>E08000023</t>
  </si>
  <si>
    <t>South Tyneside</t>
  </si>
  <si>
    <t>E07000219</t>
  </si>
  <si>
    <t>Nuneaton and Bedworth</t>
  </si>
  <si>
    <t>E06000021</t>
  </si>
  <si>
    <t>Stoke-on-Trent</t>
  </si>
  <si>
    <t>E08000028</t>
  </si>
  <si>
    <t>Sandwell</t>
  </si>
  <si>
    <t>E07000170</t>
  </si>
  <si>
    <t>Ashfield</t>
  </si>
  <si>
    <t>E08000011</t>
  </si>
  <si>
    <t>Knowsley</t>
  </si>
  <si>
    <t>E08000010</t>
  </si>
  <si>
    <t>Wigan</t>
  </si>
  <si>
    <t>E06000009</t>
  </si>
  <si>
    <t>Blackpool</t>
  </si>
  <si>
    <t>Distribution of organisations and their financial characteristics by subsector*</t>
  </si>
  <si>
    <t>Number of organisations</t>
  </si>
  <si>
    <t>% of organisations</t>
  </si>
  <si>
    <t>Average income (£m)</t>
  </si>
  <si>
    <t>Social services</t>
  </si>
  <si>
    <t>*Please note that totals will differ to those of the main population due to sampling and weighting applied to main population figures</t>
  </si>
  <si>
    <t>Micro and small</t>
  </si>
  <si>
    <t>Number of charities (N)</t>
  </si>
  <si>
    <t>Topline financials over time (real terms)*</t>
  </si>
  <si>
    <t>Source: NCVO/TSRC, Charity Commission</t>
  </si>
  <si>
    <t>2000/01</t>
  </si>
  <si>
    <t>2001/02</t>
  </si>
  <si>
    <t>2002/03*</t>
  </si>
  <si>
    <t>2003/04</t>
  </si>
  <si>
    <t>2004/05</t>
  </si>
  <si>
    <t>2005/06</t>
  </si>
  <si>
    <t>2006/07</t>
  </si>
  <si>
    <t>2007/08</t>
  </si>
  <si>
    <t>2008/09</t>
  </si>
  <si>
    <t>2009/10</t>
  </si>
  <si>
    <t>2010/11</t>
  </si>
  <si>
    <t>2011/12</t>
  </si>
  <si>
    <t>2012/13</t>
  </si>
  <si>
    <t>2013/14</t>
  </si>
  <si>
    <t>2014/15</t>
  </si>
  <si>
    <t>2015/16</t>
  </si>
  <si>
    <t>2016/17</t>
  </si>
  <si>
    <t>2017/18</t>
  </si>
  <si>
    <t>*Figures have been adjusted for inflation and are in 2018/19 prices</t>
  </si>
  <si>
    <t>Economic contribution (£m, real terms)*</t>
  </si>
  <si>
    <t>Staff costs</t>
  </si>
  <si>
    <t>plus: Spending on goods and services</t>
  </si>
  <si>
    <t>minus: Income from sales of goods and services</t>
  </si>
  <si>
    <t>equals: Final current spending</t>
  </si>
  <si>
    <t>Income breakdown by region and for England and Wales (£m)</t>
  </si>
  <si>
    <t>North east</t>
  </si>
  <si>
    <t>North west</t>
  </si>
  <si>
    <t>South east</t>
  </si>
  <si>
    <t>South west</t>
  </si>
  <si>
    <t>Legacies</t>
  </si>
  <si>
    <t>Government</t>
  </si>
  <si>
    <t>Voluntary sector</t>
  </si>
  <si>
    <t>Private sector</t>
  </si>
  <si>
    <t>Voluntary</t>
  </si>
  <si>
    <t>Earned - charitable activities</t>
  </si>
  <si>
    <t>Earned - activities for raising funds</t>
  </si>
  <si>
    <t>Rent from property</t>
  </si>
  <si>
    <t>Dividends etc</t>
  </si>
  <si>
    <t>Interest on deposits</t>
  </si>
  <si>
    <t>Investment</t>
  </si>
  <si>
    <t>*Figures for Scotland and Northern Ireland are based on supplementary data from SCVO (Scottish Council for Voluntary Organisations), NICVA (Northern Ireland Council for Voluntary Action) and UK population weights. These produce an estimate of figures for these countries. For this reason, figures may not be directly comparable to the rest of the UK and therefore columns have been greyed out.</t>
  </si>
  <si>
    <t> </t>
  </si>
  <si>
    <t>Income breakdown by size (£m)</t>
  </si>
  <si>
    <t>Earned - Charitable activities</t>
  </si>
  <si>
    <t>Earned - Generating funds</t>
  </si>
  <si>
    <t>Income sources by size (£m)</t>
  </si>
  <si>
    <t>Total income</t>
  </si>
  <si>
    <t>Income type by size (£m)</t>
  </si>
  <si>
    <t>Charitable activities</t>
  </si>
  <si>
    <t>Activities for raising funds</t>
  </si>
  <si>
    <t>Earned</t>
  </si>
  <si>
    <t>Income sources and total income by subsector (£m) *</t>
  </si>
  <si>
    <t>All charities</t>
  </si>
  <si>
    <t>Income from government tiers by size (£m)</t>
  </si>
  <si>
    <t>Central government</t>
  </si>
  <si>
    <t>Local government</t>
  </si>
  <si>
    <t>European and International</t>
  </si>
  <si>
    <t>Total government income</t>
  </si>
  <si>
    <t>Income sources over time (£m) (real terms)*</t>
  </si>
  <si>
    <t>2002/03</t>
  </si>
  <si>
    <t>Income type over time (£m) (real terms)*</t>
  </si>
  <si>
    <t>Spending type by size (£m)</t>
  </si>
  <si>
    <t>Grants</t>
  </si>
  <si>
    <t>Governance</t>
  </si>
  <si>
    <t>Total spending</t>
  </si>
  <si>
    <t>Spending by subsector * (£m)</t>
  </si>
  <si>
    <t>Average spending</t>
  </si>
  <si>
    <t>Spending over time (£m) (real terms)*</t>
  </si>
  <si>
    <t>*Figures have been adjusted for inflation and are in 2017/18 prices</t>
  </si>
  <si>
    <t>Fundraising ratio*</t>
  </si>
  <si>
    <t>*Almanac fundraising ratio= (voluntary income + earned income from activities for raising funds) /(cost of activities for raising funds – cost of managing investments)</t>
  </si>
  <si>
    <t>Assets by size (£m)</t>
  </si>
  <si>
    <t>Intangible fixed assets</t>
  </si>
  <si>
    <t>Tangible fixed assets</t>
  </si>
  <si>
    <t>Investments</t>
  </si>
  <si>
    <t>Fixed assets</t>
  </si>
  <si>
    <t>Current assets</t>
  </si>
  <si>
    <t>Cash in hand and in the bank</t>
  </si>
  <si>
    <t>Debtors</t>
  </si>
  <si>
    <t>Current investments</t>
  </si>
  <si>
    <t>Stocks</t>
  </si>
  <si>
    <t>Creditors due within one year</t>
  </si>
  <si>
    <t>Net current assets</t>
  </si>
  <si>
    <t>Total assets less current liabilities</t>
  </si>
  <si>
    <t>Creditors due after one year</t>
  </si>
  <si>
    <t>Provisions</t>
  </si>
  <si>
    <t>Pensions</t>
  </si>
  <si>
    <t>Net total assets</t>
  </si>
  <si>
    <t>Number of organisations with assets</t>
  </si>
  <si>
    <t>The proportion of organisations with assets (%)</t>
  </si>
  <si>
    <t>Total number of organisations</t>
  </si>
  <si>
    <t>Fund type by size (£m)</t>
  </si>
  <si>
    <t>Unrestricted funds</t>
  </si>
  <si>
    <t>Restricted funds</t>
  </si>
  <si>
    <t>Income funds</t>
  </si>
  <si>
    <t>Endowment funds</t>
  </si>
  <si>
    <t>Pension funds</t>
  </si>
  <si>
    <t>Total funds</t>
  </si>
  <si>
    <t>Number of organisations with tangible fixed assets</t>
  </si>
  <si>
    <t>Proportion with tangible fixed assets (%)</t>
  </si>
  <si>
    <t>With reserves</t>
  </si>
  <si>
    <t>Without reserves</t>
  </si>
  <si>
    <t>% without reserves</t>
  </si>
  <si>
    <t>Assets over time (£m) (real term)</t>
  </si>
  <si>
    <t>Source: NCVOC, Charity Commission</t>
  </si>
  <si>
    <t>-</t>
  </si>
  <si>
    <t>Pension assets</t>
  </si>
  <si>
    <t>Level of reserves by subsector* (£m)</t>
  </si>
  <si>
    <t>Expenditure</t>
  </si>
  <si>
    <t>Reserves</t>
  </si>
  <si>
    <t>As months of spending</t>
  </si>
  <si>
    <t>Total excluding grantmakers</t>
  </si>
  <si>
    <t>Total (from main data)</t>
  </si>
  <si>
    <t>Level of reserves over time and level of reserves over time (excluding grant-makers) (£m) (real term)*</t>
  </si>
  <si>
    <t>Reserves (months of spending)</t>
  </si>
  <si>
    <t>Reserves (excluding grantmakers)</t>
  </si>
  <si>
    <t>Source: Labour Force Survey</t>
  </si>
  <si>
    <t>Quarter</t>
  </si>
  <si>
    <t>Total number of employees</t>
  </si>
  <si>
    <t>Total (%)</t>
  </si>
  <si>
    <t>Human health</t>
  </si>
  <si>
    <t>Information service activities</t>
  </si>
  <si>
    <t>Membership</t>
  </si>
  <si>
    <t>Not known</t>
  </si>
  <si>
    <t>Other subsectors</t>
  </si>
  <si>
    <t>Residential care</t>
  </si>
  <si>
    <t>Scientific research and development</t>
  </si>
  <si>
    <t>Social work</t>
  </si>
  <si>
    <t>Size of organisation</t>
  </si>
  <si>
    <t>1-10 employees</t>
  </si>
  <si>
    <t>11-19 employees</t>
  </si>
  <si>
    <t>20-24 employees</t>
  </si>
  <si>
    <t>25-49 employees</t>
  </si>
  <si>
    <t>50-249 employees</t>
  </si>
  <si>
    <t>250-499 employees</t>
  </si>
  <si>
    <t>500 or more employees</t>
  </si>
  <si>
    <t>Not sure but between 50 and 499 employees</t>
  </si>
  <si>
    <t>Not sure but under 25 employees</t>
  </si>
  <si>
    <t>Don't know</t>
  </si>
  <si>
    <t>Number of employees by UK countries and English regions</t>
  </si>
  <si>
    <t>Yorkshire and Humberside</t>
  </si>
  <si>
    <t xml:space="preserve">Total (%) </t>
  </si>
  <si>
    <t>Age</t>
  </si>
  <si>
    <t>16-19</t>
  </si>
  <si>
    <t>20-24</t>
  </si>
  <si>
    <t>25-29</t>
  </si>
  <si>
    <t>30-34</t>
  </si>
  <si>
    <t>35-39</t>
  </si>
  <si>
    <t>40-44</t>
  </si>
  <si>
    <t>45-49</t>
  </si>
  <si>
    <t>50-54</t>
  </si>
  <si>
    <t>55-59</t>
  </si>
  <si>
    <t>60-64</t>
  </si>
  <si>
    <t>65-69</t>
  </si>
  <si>
    <t>70+</t>
  </si>
  <si>
    <t>Gender</t>
  </si>
  <si>
    <t>Male</t>
  </si>
  <si>
    <t>Female</t>
  </si>
  <si>
    <t>Ethnicity</t>
  </si>
  <si>
    <t>White</t>
  </si>
  <si>
    <t>BAME</t>
  </si>
  <si>
    <t>Level of highest qualification</t>
  </si>
  <si>
    <t>Degree or equivalent</t>
  </si>
  <si>
    <t>GCE, A-level or equivalent</t>
  </si>
  <si>
    <t>GCSE grades A*-C or equivalent</t>
  </si>
  <si>
    <t>Higher education</t>
  </si>
  <si>
    <t>International qualifications</t>
  </si>
  <si>
    <t>No qualification</t>
  </si>
  <si>
    <t>Occupation level</t>
  </si>
  <si>
    <t>Higher managerial and professional</t>
  </si>
  <si>
    <t>Intermediate occupations</t>
  </si>
  <si>
    <t>Lower managerial and professional</t>
  </si>
  <si>
    <t>Lower supervisory and technical</t>
  </si>
  <si>
    <t>Never worked, unemployed, and not elsewhere classified</t>
  </si>
  <si>
    <t>Routine occupations</t>
  </si>
  <si>
    <t>Semi-routine occupations</t>
  </si>
  <si>
    <t>Small employers and own account workers</t>
  </si>
  <si>
    <t>Full-time</t>
  </si>
  <si>
    <t>Part-time</t>
  </si>
  <si>
    <t>Permanent</t>
  </si>
  <si>
    <t>Temporary</t>
  </si>
  <si>
    <t>Casual type of work</t>
  </si>
  <si>
    <t>Contract for fixed period or fixed task</t>
  </si>
  <si>
    <t>Seasonal work</t>
  </si>
  <si>
    <t>Working for employment agency</t>
  </si>
  <si>
    <t>Formal volunteering by demographic breakdown (%)¹,²</t>
  </si>
  <si>
    <t>Source: Community Life Survey 2020-21</t>
  </si>
  <si>
    <t>At least once a month</t>
  </si>
  <si>
    <t>At least once in the last year</t>
  </si>
  <si>
    <t>Respondents</t>
  </si>
  <si>
    <t>2013-14</t>
  </si>
  <si>
    <t>2014-15</t>
  </si>
  <si>
    <t>2015-16</t>
  </si>
  <si>
    <t>2016-17</t>
  </si>
  <si>
    <t>2017-18</t>
  </si>
  <si>
    <t>2018-19</t>
  </si>
  <si>
    <t>2019-20</t>
  </si>
  <si>
    <t>2020-21</t>
  </si>
  <si>
    <t>2019/20 Lower Estimate</t>
  </si>
  <si>
    <t>2019/20 Upper Estimate</t>
  </si>
  <si>
    <t>2020/21 Lower Estimate</t>
  </si>
  <si>
    <t xml:space="preserve">2020/21 Upper Estimate </t>
  </si>
  <si>
    <t>Gender³</t>
  </si>
  <si>
    <t>Men</t>
  </si>
  <si>
    <t>Women</t>
  </si>
  <si>
    <t>16 to 24</t>
  </si>
  <si>
    <t>25 to 34</t>
  </si>
  <si>
    <t>35 to 49</t>
  </si>
  <si>
    <t>50 to 64</t>
  </si>
  <si>
    <t>65 to 74</t>
  </si>
  <si>
    <t>75 and over</t>
  </si>
  <si>
    <t>Asian</t>
  </si>
  <si>
    <t>Black</t>
  </si>
  <si>
    <t>…</t>
  </si>
  <si>
    <t>..</t>
  </si>
  <si>
    <t>Mixed</t>
  </si>
  <si>
    <t>Other</t>
  </si>
  <si>
    <t>Disability⁴,⁵</t>
  </si>
  <si>
    <t>LLTI/Disability</t>
  </si>
  <si>
    <t>No LLTI/Disability</t>
  </si>
  <si>
    <t>Employment status⁶</t>
  </si>
  <si>
    <t>In employment</t>
  </si>
  <si>
    <t>Unemployed</t>
  </si>
  <si>
    <t>Economically inactive</t>
  </si>
  <si>
    <t>Region</t>
  </si>
  <si>
    <t>Urban or Rural</t>
  </si>
  <si>
    <t>Urban</t>
  </si>
  <si>
    <t>Rural</t>
  </si>
  <si>
    <t>Index of Multiple deprivation Quintile</t>
  </si>
  <si>
    <t>1 (most deprived)</t>
  </si>
  <si>
    <t>.</t>
  </si>
  <si>
    <t xml:space="preserve"> .</t>
  </si>
  <si>
    <t>5 (least deprived)</t>
  </si>
  <si>
    <t>1. Formal volunteering refers to giving unpaid help through clubs or organisations</t>
  </si>
  <si>
    <t>2. Demographic breakdowns exclude those with missing answers</t>
  </si>
  <si>
    <t>3. In 2020/21 respondents were asked to select either male, female or other. Estimates broken down by gender do not include those who selected other due to small sample sizes.</t>
  </si>
  <si>
    <t xml:space="preserve">4. A limiting long term illness or disability is classified as someone having any physical or mental health conditions or illnesses lasting, or which are expected to last for 12 months or more and their condition and/or illness reduces their ability to carry out day to day activities. </t>
  </si>
  <si>
    <t>5. Information about limiting long term illness/disability is only collected on the online version of the survey</t>
  </si>
  <si>
    <t>6. Information about employment status collected in the online version of the survey</t>
  </si>
  <si>
    <t>.     Data not available</t>
  </si>
  <si>
    <t>..    Figure suppressed due to small sample size or percentage based on 5 or fewer responses</t>
  </si>
  <si>
    <t>…  Not applicable</t>
  </si>
  <si>
    <t>Informal volunteering by demographic breakdown (%) ¹,²</t>
  </si>
  <si>
    <r>
      <t>Gender</t>
    </r>
    <r>
      <rPr>
        <b/>
        <sz val="11"/>
        <rFont val="Calibri"/>
        <family val="2"/>
      </rPr>
      <t>³</t>
    </r>
  </si>
  <si>
    <r>
      <t>Disability</t>
    </r>
    <r>
      <rPr>
        <b/>
        <vertAlign val="superscript"/>
        <sz val="11"/>
        <rFont val="Calibri"/>
        <family val="2"/>
        <scheme val="minor"/>
      </rPr>
      <t>4, 5</t>
    </r>
  </si>
  <si>
    <t>LTLI/Disability</t>
  </si>
  <si>
    <t>No LTLI/Disability</t>
  </si>
  <si>
    <t>Yorkshire and The Humber</t>
  </si>
  <si>
    <t>1. informal volunteering refers to giving unpaid help to individuals who are not a relative.</t>
  </si>
  <si>
    <t>2. Demographic breakdowns exclude those with missing answers.</t>
  </si>
  <si>
    <t>Formal or informal volunteering by demographic breakdown (%) ¹</t>
  </si>
  <si>
    <t>Gender²</t>
  </si>
  <si>
    <t>Disability³,⁴</t>
  </si>
  <si>
    <t>Employment status⁵</t>
  </si>
  <si>
    <t>1. Demographic breakdowns exclude those with missing answers.</t>
  </si>
  <si>
    <t>2. In 2020/21 respondents were asked to select either male female or other. Estimates broken down by gender do not include those who selected other due to small sample sizes.</t>
  </si>
  <si>
    <t xml:space="preserve">3. A limiting long term illness or disability is classified as someone having any physical or mental health conditions or illnesses which are expected to last for 12 months or more and their condition and/or illness reduces their ability to carry out day to day activities. </t>
  </si>
  <si>
    <t>4. Information about limiting long term illness/disability is only collected on the online version of the survey</t>
  </si>
  <si>
    <t>5. Information about employment status collected in the  online version of the survey</t>
  </si>
  <si>
    <t xml:space="preserve">Source: NCVO, Charity Commission, various sources (see tabs H2 and H3). </t>
  </si>
  <si>
    <t>Type of organisation</t>
  </si>
  <si>
    <t>Beneficiaries</t>
  </si>
  <si>
    <t>Beneficiary type</t>
  </si>
  <si>
    <t>Benevolent societies</t>
  </si>
  <si>
    <t> N/A</t>
  </si>
  <si>
    <t>N/A</t>
  </si>
  <si>
    <t>Building societies</t>
  </si>
  <si>
    <t>c.24,763,943</t>
  </si>
  <si>
    <t>Members</t>
  </si>
  <si>
    <t>Common investment funds</t>
  </si>
  <si>
    <t>Community interest companies</t>
  </si>
  <si>
    <t>Companies limited by guarantee</t>
  </si>
  <si>
    <t>N/A </t>
  </si>
  <si>
    <t>Cooperatives</t>
  </si>
  <si>
    <t>Credit unions</t>
  </si>
  <si>
    <t>Employee owned businesses</t>
  </si>
  <si>
    <t>Football/rugby supporter trusts</t>
  </si>
  <si>
    <t>Friendly societies and mutual insurers</t>
  </si>
  <si>
    <t>Housing associations</t>
  </si>
  <si>
    <t>Residents</t>
  </si>
  <si>
    <t>Independent schools</t>
  </si>
  <si>
    <t>Pupils</t>
  </si>
  <si>
    <t>Leisure trusts</t>
  </si>
  <si>
    <t>Political parties</t>
  </si>
  <si>
    <t>Religious bodies</t>
  </si>
  <si>
    <t>Sports clubs</t>
  </si>
  <si>
    <t>Trade associations and professional bodies</t>
  </si>
  <si>
    <t>Trade unions</t>
  </si>
  <si>
    <t>Universities</t>
  </si>
  <si>
    <t>Students</t>
  </si>
  <si>
    <t>Type</t>
  </si>
  <si>
    <t>Source(s)</t>
  </si>
  <si>
    <t>Data Quality</t>
  </si>
  <si>
    <t>NCVO, Charity Commission</t>
  </si>
  <si>
    <t>Poor</t>
  </si>
  <si>
    <t>BSA (Building Society Association)</t>
  </si>
  <si>
    <t>Good</t>
  </si>
  <si>
    <t>Community interest Companies</t>
  </si>
  <si>
    <t>Regulator of Community Interest Companies</t>
  </si>
  <si>
    <t>Social' companies limited by guarantee</t>
  </si>
  <si>
    <t>Companies House; NCVO, Charity Commission</t>
  </si>
  <si>
    <t>Co-operatives UK</t>
  </si>
  <si>
    <t>Good/Limited</t>
  </si>
  <si>
    <t>Bank of England; ABCUL (Association of British Credit Unions)</t>
  </si>
  <si>
    <t>Employer Ownership Association</t>
  </si>
  <si>
    <t>Limited/Poor</t>
  </si>
  <si>
    <t>Supporters Direct*</t>
  </si>
  <si>
    <t>ICMIF (International Cooperative and Mutual Insurance Federation)</t>
  </si>
  <si>
    <t>Limited</t>
  </si>
  <si>
    <t>Regulator of Social Housing; Scottish Social Housing Regulator; Community Housing Wales; Northern Ireland Federation of Housing Associations; National Housing Federation; Ministry of Housing, Communities &amp; Local Government (English Housing Survey)</t>
  </si>
  <si>
    <t>DfE (Department for Education); Scottish Government; National Statistics for Wales; DENI (Department for Education Northern Ireland); SCIS (Scottish Council of Independent Schools); Independent Schools Council; NCVO, Charity Commission</t>
  </si>
  <si>
    <t>Community Leisure UK**; Financial accounts</t>
  </si>
  <si>
    <t>Electoral Commission</t>
  </si>
  <si>
    <t>NCVO, Charity Commission; Various sources</t>
  </si>
  <si>
    <t>SRA (Sport Recreation Alliance)</t>
  </si>
  <si>
    <t>PARN (Professional Associations Research Network); NCVO</t>
  </si>
  <si>
    <t>Certification Office for Trade Unions and Employers' Associations; BEIS (Department for Business, Energy &amp; Industrial Strategy)</t>
  </si>
  <si>
    <t>HESA (Higher Education Statistics Agency)</t>
  </si>
  <si>
    <t>*In 2019 Supporters Direct merged with the Football Supporters' Federation (FSF) to become the Football Supporters' Association (FSA)</t>
  </si>
  <si>
    <t>**Previously Sporta, now rebranded as Community Leisure UK</t>
  </si>
  <si>
    <t>Information on type of organisations</t>
  </si>
  <si>
    <t>The information in tab H1 is taken from a range of sources which are updated at different frequencies, and was last refreshed by NCVO in 2020, with the exception of general charities which is based on the 2021 Almanac. See tab H2 for information about data quality.</t>
  </si>
  <si>
    <t>Benevolent societies, funds or institutions are societies established for a charitable purpose. Benefits are usually wider distributed than their members. They are often occupational, ie. they are linked to a specific occupation or field.</t>
  </si>
  <si>
    <t>Population and financial data for common investment funds is based on a set of registered charities excluded from the general charities definition of the Civil Society Almanac. Keywords used for exclusion were beneficiaries, benefit, pension, and fund.</t>
  </si>
  <si>
    <t>A building society is a financial institution owned by its members as a mutual organisation. Building societies offer banking and related financial services, especially savings and mortgage lending.</t>
  </si>
  <si>
    <t>A list of all building societies was taken from the BSA (Building Society Association). Financial data was sourced through individual accounts of all building associations submitted to Companies House. Membership and staff numbers were taken from statistics published by the BSA.</t>
  </si>
  <si>
    <t>Sources:</t>
  </si>
  <si>
    <t>BSA (2017/18) Extract from yearbook. (Accessed 03/06/20)</t>
  </si>
  <si>
    <t>CIFs are collective investment schemes, and as such provide a way for those entitled to invest in them to diversify their investments in order to spread investment risk. They operate as investment vehicles and are treated for all purposes as charities. They are therefore eligible for registration as charities in their own right.</t>
  </si>
  <si>
    <t>Population and financial data for common investment funds is based on a set of registered charities excluded from the general charities definition of the Civil Society Almanac.</t>
  </si>
  <si>
    <t>A Community interest company (CIC) is a special type of limited company which exists to benefit the community rather than private shareholders. Community Interest Companies are one of the fastest growing community oriented enterprise movements in the country. The CIC legislation was introduced as a legal form under the Companies Act 2006 and subject to that Act and company law generally.</t>
  </si>
  <si>
    <t>A list of CICs is available at the CIC regulator. Financial data is partially available at Companies House.</t>
  </si>
  <si>
    <t>Regulator of Community Interest Companies (2018/19) Annual Report. (Accessed 01/05/20)</t>
  </si>
  <si>
    <t>Co-operatives</t>
  </si>
  <si>
    <t>The term ‘co-operative’ is defined by the International Co-operative Alliance as “an autonomous association of persons united voluntarily to meet their common economic, social and cultural needs and aspirations through jointly owned and democratically controlled enterprise”. Co-operatives can use different legal forms. Because of the values and principles of the co-operative movement, many co-operatives are social enterprises – that is they have primarily social objectives and reinvest or use the majority of their profits for those objectives. Such enterprises may use a standard cooperative society or company legal structure. Alternatively, they may adopt a legal structure designed for social enterprise – either the community interest company (CIC) or the community benefit society.</t>
  </si>
  <si>
    <t>Data for co-operatives is sourced from Co-operatives UK. Numbers for housing co-operatives, credit unions and employee owned businesses (where identifiable) were excluded to avoid double-counting.</t>
  </si>
  <si>
    <t>Co-operatives UK (2019) The cooperative economy 2019. (Accessed 01/06/2020)</t>
  </si>
  <si>
    <t>Co-operatives UK (2019) Open data set. (Accessed 01/06/2020)</t>
  </si>
  <si>
    <t>A credit union is a member-owned financial cooperative, democratically controlled by its members, and operated for the purpose of promoting thrift, providing credit at competitive rates, and providing other financial services to its members. Many credit unions also provide services intended to support community development or sustainable international development on a local level.</t>
  </si>
  <si>
    <t>All data for credit unions was sourced from the Bank of England.</t>
  </si>
  <si>
    <t>Bank of England (2018) Credit union annual statistics 2018 (Accessed 01/06/2020)</t>
  </si>
  <si>
    <r>
      <t>Employee owned businesses are totally or significantly owned by their employees. Most data was taken gathered through the </t>
    </r>
    <r>
      <rPr>
        <u/>
        <sz val="11"/>
        <rFont val="Calibri"/>
        <family val="2"/>
        <scheme val="minor"/>
      </rPr>
      <t>EOA</t>
    </r>
    <r>
      <rPr>
        <sz val="11"/>
        <rFont val="Calibri"/>
        <family val="2"/>
        <scheme val="minor"/>
      </rPr>
      <t> (Employee Ownership Association). Some data was only available for the top 50 UK businesses. Population data was taken from </t>
    </r>
    <r>
      <rPr>
        <u/>
        <sz val="11"/>
        <rFont val="Calibri"/>
        <family val="2"/>
        <scheme val="minor"/>
      </rPr>
      <t>Mutuo</t>
    </r>
    <r>
      <rPr>
        <sz val="11"/>
        <rFont val="Calibri"/>
        <family val="2"/>
        <scheme val="minor"/>
      </rPr>
      <t>.</t>
    </r>
  </si>
  <si>
    <t>EOA (2015) The employee ownership top 50 in 2015. (Accessed 20/12/2016)</t>
  </si>
  <si>
    <t>Employee Ownership Association (2012) Facts and figures. (Accessed 20/12/2016)</t>
  </si>
  <si>
    <t>Mutuo (2013) Mutuals Yearbook 2013. (Accessed 20/12/2016)</t>
  </si>
  <si>
    <t>Supporter trusts are democratic and inclusive supporter owned clubs that reinvest any profits back into the club and are committed to running as a sustainable business.</t>
  </si>
  <si>
    <t>A friendly society is a mutual association for the purposes of insurance, pensions, savings or cooperative banking. It is composed of a body of people who join together for a common financial or social purpose. Before modern insurance, and the welfare state, friendly societies provided financial and social services to individuals, often according to their religious, political, or trade affiliations.</t>
  </si>
  <si>
    <t>Data for this type of organisations was sourced from the ICMIF (International Cooperative and Mutual Insurance Federation).</t>
  </si>
  <si>
    <t>ICMIF (2016) Market Insights UK. (Accessed 01/06/2020)</t>
  </si>
  <si>
    <t>The definition of general charities is based on a definition used in the Almanacs to obtain estimates for the voluntary sector, and includes those registered charities that meet the following criteria: formality, independence, non-profit distributing, self-governance, voluntarism and public benefit.</t>
  </si>
  <si>
    <t>Data for general charities is taken from the Almanac 2021. For more information please see the methodology section of the Almanac.</t>
  </si>
  <si>
    <t>Housing associations are private, non-profit making organisations that provide low-cost “social housing” for people in need of a home. Any trading surplus is used to maintain existing housing and to help finance new homes. Although independent they are regulated by the state and commonly receive public funding. They are now the UK’s major providers of new housing for rent, while many also run shared ownership schemes to help those who cannot afford to buy a home outright.</t>
  </si>
  <si>
    <t>Population and financial data was sourced from various regional housing regulators and associations, including the Regulator of Social Housing, Scottish Social Housing Regulator, Welsh Government, Northern Ireland Federation of Housing Associations. The total number of residents in the UK is based on an estimate made by the National Housing Federation and the English Housing Survey run by Ministry of Housing, Communities &amp; Local Government.</t>
  </si>
  <si>
    <t>Regulator of Social Housing (2019) Current registered providers of social housing (Accessed: 01/06/2020)</t>
  </si>
  <si>
    <t>Regulator of Social Housing (2018) Global Accounts of provate registered providers (Accessed: 01/06/2020)</t>
  </si>
  <si>
    <t>Regulator of Social Housing (2018) Statistical Data Release (Accessed: 01/06/2020)</t>
  </si>
  <si>
    <t>Scottish Housing Regulator (2018/19) National report on the Scottish Social Housing Charter (Accessed: 01/06/2020)</t>
  </si>
  <si>
    <t>Community Housing Wales (2018) Socio-Economic Impact of the Housing Association and Community Mutual Sector 2017/18 (Accessed: 01/06/2020)</t>
  </si>
  <si>
    <t>National Housing Federation (2018) Impact calculator (Accessed: 01/06/2020)</t>
  </si>
  <si>
    <t>Northern Ireland Federation of Housing Associations (2019) Sector Global Accounts (Accessed: 01/06/2020)</t>
  </si>
  <si>
    <t>Ministry of Housing, Communities &amp; Local Government (2017-18) English Housing Survey Headline Report 2017-18 (Accessed: 01/06/2020)</t>
  </si>
  <si>
    <t>Independent schools are fee-paying private schools, governed by an elected board of governors. They are ‘independent’ because of their freedom to operate, to a considerable extent, outside government regulations, though they have to conform to official standards of education, health and safety, are regularly inspected and prepare pupils for the same public exams as state schools.</t>
  </si>
  <si>
    <r>
      <t>Population data for independent schools comes from different regional government unit and sources, including the </t>
    </r>
    <r>
      <rPr>
        <u/>
        <sz val="11"/>
        <rFont val="Calibri"/>
        <family val="2"/>
        <scheme val="minor"/>
      </rPr>
      <t>DfE (Department for Education), Scottish Government, National Statistics for Wales, DENI (Department for Education Northern Ireland), and SCIS (Scottish Council of Independent Schools)</t>
    </r>
    <r>
      <rPr>
        <sz val="11"/>
        <rFont val="Calibri"/>
        <family val="2"/>
        <scheme val="minor"/>
      </rPr>
      <t>. Financial data is based on a set of registered charities excluded from the general charities definition of the Civil Society Almanac.</t>
    </r>
  </si>
  <si>
    <t>Department for Education (2019) Schools, Pupils and their characteristics (Accessed: 01/06/2020)</t>
  </si>
  <si>
    <t>Scottish Government (2020) List of registered independent schools (Accessed 01/01/2020)</t>
  </si>
  <si>
    <t>National Statistics for Wales (2019) School census results 2018/19 (Accessed 01/06/2020)</t>
  </si>
  <si>
    <t>DENI (2019) School enrolment time series 1991/92-2018/19 (Accessed 01/06/2020)</t>
  </si>
  <si>
    <t>Scottish Council of Independent schools facts and figures (Accessed 01/01/2020)</t>
  </si>
  <si>
    <t>Over recent years leisure trusts have grown in number and size in the UK. With varying organisational forms from those with charitable status to mutuals, they provide sporting as well as other leisure and cultural facilities such as libraries for the benefit of their local communities. Profits are reinvested into communities, rather than distributed to shareholders.</t>
  </si>
  <si>
    <t>Population data for leisure trusts is based on a list of Community Leisure UK (previously known as Sporta) members. Community Leisure UK is the national association of leisure and cultural trusts. Financial estimates are based on financial data of those leisure trusts that have submitted their annual accounts to Companies House.</t>
  </si>
  <si>
    <t>Community Leisure UK (2020) Member directory. (Accessed 01/05/2020)</t>
  </si>
  <si>
    <t>The accounts of registered political parties are available from the Electoral Commission. A summary of accounts is provided by the Electoral Commission holding all financial data. Staff and member data was taken from individual accounts of the largest and most-well known parties in the UK. An estimate for all smaller parties based on a small sample was added to gather the total amount.</t>
  </si>
  <si>
    <t>Electoral Commission (2020) All accounts for financial year 2018. (Accessed 01/01/2020)</t>
  </si>
  <si>
    <t>Individual accounts submitted to the Electoral Commission by the Labour Party, Conservative and Unionist Party, Liberal Democrats, Scottish National Party (SNP), UK Independence Party (UKIP), Green Party, Sinn Féin, Co-operative Party, Plaid Cymru – The Party of Wales, Democratic Unionist Party – D.U.P., SDLP (Social Democratic &amp; Labour Party), Ulster Unionist Party, Scottish Green Party.</t>
  </si>
  <si>
    <t>This type of organisation is different from faith based charities, in a way that religious bodies and places of worship include institutions whose main focus lays on the religious practice and whose main beneficiary is a member of the particular religion.</t>
  </si>
  <si>
    <t>Population data is gathered through multiple sources and covers the largest religions and denominations in the UK. Financial data for religious bodies and places of worship is based on a set of registered charities excluded from the general charities definition of the Almanac. Example keywords used for exclusion are: Church, Jesus, Diocesan, Saint(s), Mosque, Jehovah Witness.</t>
  </si>
  <si>
    <t>British Religion in Numbers (2009) Registered Places of Worship England and Wales excluding Church of England and Church in Wales 1999-2009 (Accessed 01/01/2020)</t>
  </si>
  <si>
    <t>Church of England Church Heritage Record (Accessed 01/01/2020)</t>
  </si>
  <si>
    <t>Wikipedia list of Church in Wales churches (Accessed 01/01/2020)</t>
  </si>
  <si>
    <t>Brierly (2015) GB church attendance, 1980-2015 (Accessed 01/01/2020)</t>
  </si>
  <si>
    <t>‘Social’ companies limited by guarantee</t>
  </si>
  <si>
    <t>Companies limited by Guarantee is a legal form that is commonly used by organisations with social goals that do not distribute their profits, but it is also a common legal form for holding companies, and for companies which manage or own the freehold of property on behalf of the leaseholders. Therefore, a “social” definition was applied to exclude these management companies as they provide private benefit (albeit without distribution of profits). Furthermore, companies that are also registered charities were excluded to avoid double-counting.</t>
  </si>
  <si>
    <t>Data for this type of organisations is based on a report on social investment. Please see the research report for more information on the methodology.</t>
  </si>
  <si>
    <t>Kane &amp; Ravenscroft (2016) Understanding the capacity and need to take on investment within the social sector. Analysis on financial data of charities and social companies. NCVO, London. (Accessed 20/12/2016)</t>
  </si>
  <si>
    <t>The total population is sourced the Sports and Recreation Alliance. Total estimates exclude for profit sport clubs.</t>
  </si>
  <si>
    <t>Sport and Recreation Alliance (2017/18) Sport Club Survey report 2017/18</t>
  </si>
  <si>
    <t>Sport Recreation Alliance (2013) Sports Club Survey 2013. (Accessed 20/12/2016)</t>
  </si>
  <si>
    <t>Sport and Recreation Alliance (2011) Number of Sports Clubs in the UK</t>
  </si>
  <si>
    <t>A trade association, also known as an industry trade group, business association, sector association or industry body, is an organisation founded and funded by businesses that operate in a specific industry. A professional body is a non-profit organisation seeking to further a particular profession, the interests of individuals engaged in that profession, and the public interest. It may lay down educational and experience qualifications for membership, keep a register of members, promulgate standards of conduct to be maintained by the members, and enforce the standards through a complaints and disciplinary procedure.</t>
  </si>
  <si>
    <t>Population data for trade associations is based on an estimate made by BIS (Department for Business, Innovation and Skills) in 2012. Population data for professional bodies is based on numbers published by PARN (Professional Associations Research Network). Financial data is based on a set of registered charities excluded from the general charities definition of the Civil Society Almanac.</t>
  </si>
  <si>
    <t>PARN (2014) Financial Benchmarking Report 2013-14.</t>
  </si>
  <si>
    <t>PARN (2019) About the professional body sector. (Accessed 11/06/2019)</t>
  </si>
  <si>
    <t>Heseltine, M (2012) No Stone Unturned in pursuit of Growth. London: BIS. (Accessed 20/12/2016)</t>
  </si>
  <si>
    <t>Financial data was sourced for all trade unions in the UK from the Certification Office’s annual report. The Certification Office is the regulator of trade unions and employer associations, and uses annual accounts to compile their report. Figures on trade union membership was taken from the Department for Business, Energy &amp; Industrial Strategy (BEIS).</t>
  </si>
  <si>
    <t>Certification Office for Trade Unions and Employers' associations (2018-19) - Annual Report of the Certification Officer 2014-2016 (Accessed 01/05/2020)</t>
  </si>
  <si>
    <t>Department for Business, Energy &amp; Industrial Strategy (2018) trade union membership statistics 2018 (01/05/2020)</t>
  </si>
  <si>
    <t>Financial, staff and student data was sourced for all UK universities from the Higher Education Statistics Agency (HESA) and aggregated to produce totals for the UK. HESA data is based on the annual accounts of universities. HESA until recently provided open data on students, staff and finances of universities but moved to a data on request approach at the time of publishing these statistics. Therefore, links to previous sources aren’t available anymore. For more information, please contact HESA.</t>
  </si>
  <si>
    <t>HESA (2017/18) Number of HE providers (Accessed 01/03/2020)</t>
  </si>
  <si>
    <t>HESA (2017/18) Total number of students at universities (Accessed 01/03/2020)</t>
  </si>
  <si>
    <t>HESA (2019) University income and expenditure 2017/18 (Accessed 01/03/2020)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</si>
</sst>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409]mmm\-yy;@"/>
    <numFmt numFmtId="168" formatCode="0.000"/>
  </numFmts>
  <fonts count="56">
    <font>
      <sz val="11"/>
      <color theme="1"/>
      <name val="Calibri"/>
      <family val="2"/>
      <scheme val="minor"/>
    </font>
    <font>
      <b/>
      <sz val="11"/>
      <color theme="1"/>
      <name val="Calibri"/>
      <family val="2"/>
      <scheme val="minor"/>
    </font>
    <font>
      <b/>
      <sz val="11"/>
      <name val="Calibri"/>
      <family val="2"/>
      <charset val="1"/>
    </font>
    <font>
      <sz val="11"/>
      <name val="Calibri"/>
      <family val="2"/>
      <charset val="1"/>
    </font>
    <font>
      <sz val="11"/>
      <name val="Calibri"/>
      <family val="2"/>
    </font>
    <font>
      <sz val="11"/>
      <color rgb="FFFF0000"/>
      <name val="Calibri"/>
      <family val="2"/>
      <scheme val="minor"/>
    </font>
    <font>
      <i/>
      <sz val="11"/>
      <color theme="1"/>
      <name val="Calibri"/>
      <family val="2"/>
      <scheme val="minor"/>
    </font>
    <font>
      <sz val="11"/>
      <color rgb="FFFF0000"/>
      <name val="Calibri"/>
      <family val="2"/>
    </font>
    <font>
      <b/>
      <sz val="11"/>
      <color rgb="FFFF0000"/>
      <name val="Calibri"/>
      <family val="2"/>
      <scheme val="minor"/>
    </font>
    <font>
      <sz val="11"/>
      <color theme="1"/>
      <name val="Calibri"/>
      <family val="2"/>
      <scheme val="minor"/>
    </font>
    <font>
      <sz val="11"/>
      <name val="Calibri"/>
      <family val="2"/>
      <scheme val="minor"/>
    </font>
    <font>
      <sz val="12"/>
      <name val="Bliss"/>
    </font>
    <font>
      <b/>
      <sz val="11"/>
      <name val="Calibri"/>
      <family val="2"/>
      <scheme val="minor"/>
    </font>
    <font>
      <i/>
      <sz val="11"/>
      <name val="Calibri"/>
      <family val="2"/>
      <scheme val="minor"/>
    </font>
    <font>
      <b/>
      <i/>
      <sz val="11"/>
      <name val="Calibri"/>
      <family val="2"/>
      <scheme val="minor"/>
    </font>
    <font>
      <sz val="11"/>
      <color indexed="8"/>
      <name val="Calibri"/>
      <family val="2"/>
      <scheme val="minor"/>
    </font>
    <font>
      <strike/>
      <sz val="11"/>
      <color rgb="FFFF0000"/>
      <name val="Calibri"/>
      <family val="2"/>
      <scheme val="minor"/>
    </font>
    <font>
      <b/>
      <sz val="11"/>
      <color indexed="8"/>
      <name val="Calibri"/>
      <family val="2"/>
      <scheme val="minor"/>
    </font>
    <font>
      <i/>
      <sz val="11"/>
      <color indexed="8"/>
      <name val="Calibri"/>
      <family val="2"/>
      <scheme val="minor"/>
    </font>
    <font>
      <b/>
      <vertAlign val="superscript"/>
      <sz val="11"/>
      <name val="Calibri"/>
      <family val="2"/>
      <scheme val="minor"/>
    </font>
    <font>
      <b/>
      <i/>
      <sz val="11"/>
      <color indexed="8"/>
      <name val="Calibri"/>
      <family val="2"/>
      <scheme val="minor"/>
    </font>
    <font>
      <sz val="11"/>
      <color theme="2" tint="-0.749992370372631"/>
      <name val="Calibri"/>
      <family val="2"/>
      <scheme val="minor"/>
    </font>
    <font>
      <b/>
      <sz val="11"/>
      <color theme="1"/>
      <name val="Calibri"/>
      <family val="2"/>
    </font>
    <font>
      <sz val="11"/>
      <color theme="1"/>
      <name val="Calibri"/>
      <family val="2"/>
    </font>
    <font>
      <u/>
      <sz val="11"/>
      <color theme="10"/>
      <name val="Calibri"/>
      <family val="2"/>
      <scheme val="minor"/>
    </font>
    <font>
      <u/>
      <sz val="11"/>
      <name val="Calibri"/>
      <family val="2"/>
      <scheme val="minor"/>
    </font>
    <font>
      <b/>
      <sz val="11"/>
      <color rgb="FF000000"/>
      <name val="Calibri"/>
      <family val="2"/>
      <charset val="1"/>
    </font>
    <font>
      <b/>
      <i/>
      <sz val="11"/>
      <name val="Calibri"/>
      <family val="2"/>
      <charset val="1"/>
    </font>
    <font>
      <i/>
      <sz val="11"/>
      <name val="Calibri"/>
      <family val="2"/>
      <charset val="1"/>
    </font>
    <font>
      <b/>
      <sz val="11"/>
      <color rgb="FFDBD9CF"/>
      <name val="Calibri"/>
      <family val="2"/>
      <charset val="1"/>
    </font>
    <font>
      <sz val="11"/>
      <color rgb="FFDBD9CF"/>
      <name val="Calibri"/>
      <family val="2"/>
      <charset val="1"/>
    </font>
    <font>
      <i/>
      <sz val="11"/>
      <color rgb="FF000000"/>
      <name val="Calibri"/>
      <family val="2"/>
      <charset val="1"/>
    </font>
    <font>
      <i/>
      <sz val="11"/>
      <name val="Calibri"/>
      <family val="2"/>
    </font>
    <font>
      <b/>
      <sz val="14"/>
      <color rgb="FF522A6B"/>
      <name val="Calibri"/>
      <family val="2"/>
      <scheme val="minor"/>
    </font>
    <font>
      <sz val="11"/>
      <color rgb="FF333333"/>
      <name val="Calibri"/>
      <family val="2"/>
      <scheme val="minor"/>
    </font>
    <font>
      <b/>
      <sz val="11"/>
      <color rgb="FF4F276D"/>
      <name val="Calibri"/>
      <family val="2"/>
      <scheme val="minor"/>
    </font>
    <font>
      <b/>
      <sz val="11"/>
      <color rgb="FF000000"/>
      <name val="Calibri"/>
      <family val="2"/>
      <scheme val="minor"/>
    </font>
    <font>
      <sz val="11"/>
      <color rgb="FF000000"/>
      <name val="Calibri"/>
      <family val="2"/>
      <scheme val="minor"/>
    </font>
    <font>
      <b/>
      <sz val="12"/>
      <color rgb="FF522A6B"/>
      <name val="Calibri"/>
      <family val="2"/>
      <scheme val="minor"/>
    </font>
    <font>
      <b/>
      <sz val="16"/>
      <color rgb="FF522A6B"/>
      <name val="Calibri"/>
      <family val="2"/>
      <scheme val="minor"/>
    </font>
    <font>
      <sz val="8"/>
      <name val="Calibri"/>
      <family val="2"/>
      <scheme val="minor"/>
    </font>
    <font>
      <sz val="11"/>
      <color rgb="FF4472C4"/>
      <name val="Calibri"/>
      <family val="2"/>
      <scheme val="minor"/>
    </font>
    <font>
      <b/>
      <sz val="11"/>
      <color rgb="FF4472C4"/>
      <name val="Calibri"/>
      <family val="2"/>
      <scheme val="minor"/>
    </font>
    <font>
      <b/>
      <sz val="11"/>
      <color rgb="FF522A6B"/>
      <name val="Calibri"/>
      <family val="2"/>
      <scheme val="minor"/>
    </font>
    <font>
      <b/>
      <sz val="11"/>
      <color rgb="FF51296A"/>
      <name val="Calibri"/>
      <family val="2"/>
      <scheme val="minor"/>
    </font>
    <font>
      <sz val="11"/>
      <color rgb="FF181818"/>
      <name val="Calibri"/>
      <family val="2"/>
      <scheme val="minor"/>
    </font>
    <font>
      <sz val="11"/>
      <color rgb="FF000000"/>
      <name val="Calibri"/>
      <family val="2"/>
      <charset val="1"/>
    </font>
    <font>
      <b/>
      <sz val="11"/>
      <name val="Calibri"/>
      <family val="2"/>
    </font>
    <font>
      <b/>
      <i/>
      <sz val="11"/>
      <color theme="1"/>
      <name val="Calibri"/>
      <family val="2"/>
      <scheme val="minor"/>
    </font>
    <font>
      <i/>
      <sz val="11"/>
      <color rgb="FFFF0000"/>
      <name val="Calibri"/>
      <family val="2"/>
      <scheme val="minor"/>
    </font>
    <font>
      <b/>
      <sz val="14"/>
      <name val="Calibri"/>
      <family val="2"/>
      <scheme val="minor"/>
    </font>
    <font>
      <u/>
      <sz val="11"/>
      <color rgb="FF0563C1"/>
      <name val="Calibri"/>
      <family val="2"/>
    </font>
    <font>
      <sz val="11"/>
      <color rgb="FF000000"/>
      <name val="Calibri"/>
      <family val="2"/>
    </font>
    <font>
      <b/>
      <sz val="11"/>
      <color rgb="FF000000"/>
      <name val="Calibri"/>
      <family val="2"/>
    </font>
    <font>
      <i/>
      <sz val="11"/>
      <color rgb="FF000000"/>
      <name val="Calibri"/>
      <family val="2"/>
    </font>
    <font>
      <u/>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right/>
      <top style="medium">
        <color auto="1"/>
      </top>
      <bottom/>
      <diagonal/>
    </border>
    <border>
      <left/>
      <right/>
      <top/>
      <bottom style="thick">
        <color rgb="FF4F276D"/>
      </bottom>
      <diagonal/>
    </border>
    <border>
      <left/>
      <right/>
      <top style="thick">
        <color rgb="FF4F276D"/>
      </top>
      <bottom/>
      <diagonal/>
    </border>
    <border>
      <left/>
      <right/>
      <top style="thin">
        <color indexed="64"/>
      </top>
      <bottom style="thin">
        <color indexed="64"/>
      </bottom>
      <diagonal/>
    </border>
    <border>
      <left/>
      <right/>
      <top/>
      <bottom style="medium">
        <color rgb="FF4F276D"/>
      </bottom>
      <diagonal/>
    </border>
    <border>
      <left/>
      <right/>
      <top style="medium">
        <color rgb="FF4F276D"/>
      </top>
      <bottom/>
      <diagonal/>
    </border>
    <border>
      <left/>
      <right/>
      <top style="medium">
        <color rgb="FF4F276D"/>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5">
    <xf numFmtId="0" fontId="0" fillId="0" borderId="0"/>
    <xf numFmtId="43" fontId="9" fillId="0" borderId="0" applyFont="0" applyFill="0" applyBorder="0" applyAlignment="0" applyProtection="0"/>
    <xf numFmtId="0" fontId="11" fillId="0" borderId="0"/>
    <xf numFmtId="0" fontId="24" fillId="0" borderId="0" applyNumberFormat="0" applyFill="0" applyBorder="0" applyAlignment="0" applyProtection="0"/>
    <xf numFmtId="9" fontId="9" fillId="0" borderId="0" applyFont="0" applyFill="0" applyBorder="0" applyAlignment="0" applyProtection="0"/>
  </cellStyleXfs>
  <cellXfs count="400">
    <xf numFmtId="0" fontId="0" fillId="0" borderId="0" xfId="0"/>
    <xf numFmtId="0" fontId="1" fillId="2" borderId="0" xfId="0" applyFont="1" applyFill="1"/>
    <xf numFmtId="0" fontId="0" fillId="2" borderId="0" xfId="0" applyFill="1"/>
    <xf numFmtId="0" fontId="6" fillId="2" borderId="0" xfId="0" applyFont="1" applyFill="1"/>
    <xf numFmtId="164" fontId="2" fillId="2" borderId="0" xfId="0" applyNumberFormat="1" applyFont="1" applyFill="1" applyAlignment="1">
      <alignment vertical="center"/>
    </xf>
    <xf numFmtId="0" fontId="3" fillId="2" borderId="0" xfId="0" applyFont="1" applyFill="1" applyAlignment="1">
      <alignment horizontal="left" vertical="center"/>
    </xf>
    <xf numFmtId="3" fontId="0" fillId="2" borderId="0" xfId="0" applyNumberFormat="1" applyFill="1" applyAlignment="1">
      <alignment vertical="center"/>
    </xf>
    <xf numFmtId="3" fontId="0" fillId="2" borderId="1" xfId="0" applyNumberFormat="1" applyFill="1" applyBorder="1" applyAlignment="1">
      <alignment vertical="center"/>
    </xf>
    <xf numFmtId="0" fontId="2" fillId="2" borderId="0" xfId="0" applyFont="1" applyFill="1" applyAlignment="1">
      <alignment horizontal="left" vertical="center"/>
    </xf>
    <xf numFmtId="3" fontId="2" fillId="2" borderId="0" xfId="0" applyNumberFormat="1" applyFont="1" applyFill="1" applyAlignment="1">
      <alignment vertical="center"/>
    </xf>
    <xf numFmtId="0" fontId="0" fillId="2" borderId="3" xfId="0" applyFill="1" applyBorder="1"/>
    <xf numFmtId="0" fontId="10" fillId="2" borderId="3" xfId="0"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0" fontId="10" fillId="2" borderId="0" xfId="0" applyFont="1" applyFill="1" applyAlignment="1">
      <alignment horizontal="center" wrapText="1"/>
    </xf>
    <xf numFmtId="1" fontId="13" fillId="2" borderId="0" xfId="0" applyNumberFormat="1" applyFont="1" applyFill="1" applyAlignment="1">
      <alignment horizontal="center" wrapText="1"/>
    </xf>
    <xf numFmtId="0" fontId="13" fillId="2" borderId="0" xfId="0" applyFont="1" applyFill="1" applyAlignment="1">
      <alignment horizontal="center" wrapText="1"/>
    </xf>
    <xf numFmtId="0" fontId="10" fillId="2" borderId="0" xfId="0" applyFont="1" applyFill="1"/>
    <xf numFmtId="0" fontId="12" fillId="2" borderId="0" xfId="0" applyFont="1" applyFill="1"/>
    <xf numFmtId="1" fontId="10" fillId="2" borderId="0" xfId="0" applyNumberFormat="1" applyFont="1" applyFill="1" applyAlignment="1">
      <alignment horizontal="center"/>
    </xf>
    <xf numFmtId="0" fontId="15" fillId="2" borderId="0" xfId="0" applyFont="1" applyFill="1"/>
    <xf numFmtId="0" fontId="16" fillId="2" borderId="0" xfId="0" applyFont="1" applyFill="1"/>
    <xf numFmtId="3" fontId="10" fillId="2" borderId="0" xfId="0" applyNumberFormat="1" applyFont="1" applyFill="1" applyAlignment="1">
      <alignment wrapText="1"/>
    </xf>
    <xf numFmtId="3" fontId="10" fillId="2" borderId="0" xfId="0" applyNumberFormat="1" applyFont="1" applyFill="1"/>
    <xf numFmtId="0" fontId="15" fillId="2" borderId="0" xfId="0" applyFont="1" applyFill="1" applyAlignment="1">
      <alignment horizontal="left"/>
    </xf>
    <xf numFmtId="0" fontId="17" fillId="2" borderId="0" xfId="0" applyFont="1" applyFill="1"/>
    <xf numFmtId="0" fontId="18" fillId="2" borderId="0" xfId="0" applyFont="1" applyFill="1"/>
    <xf numFmtId="1" fontId="10" fillId="2" borderId="3" xfId="0" applyNumberFormat="1" applyFont="1" applyFill="1" applyBorder="1" applyAlignment="1">
      <alignment horizontal="center"/>
    </xf>
    <xf numFmtId="3" fontId="13" fillId="2" borderId="3" xfId="0" applyNumberFormat="1" applyFont="1" applyFill="1" applyBorder="1" applyAlignment="1">
      <alignment horizontal="center"/>
    </xf>
    <xf numFmtId="165" fontId="13" fillId="2" borderId="3" xfId="1" applyNumberFormat="1" applyFont="1" applyFill="1" applyBorder="1" applyAlignment="1">
      <alignment horizontal="center"/>
    </xf>
    <xf numFmtId="3" fontId="13" fillId="2" borderId="0" xfId="0" applyNumberFormat="1" applyFont="1" applyFill="1" applyAlignment="1">
      <alignment horizontal="center"/>
    </xf>
    <xf numFmtId="0" fontId="1" fillId="2" borderId="3" xfId="0" applyFont="1" applyFill="1" applyBorder="1"/>
    <xf numFmtId="0" fontId="19" fillId="2" borderId="0" xfId="0" applyFont="1" applyFill="1"/>
    <xf numFmtId="0" fontId="20" fillId="2" borderId="0" xfId="0" applyFont="1" applyFill="1"/>
    <xf numFmtId="0" fontId="21" fillId="2" borderId="0" xfId="0" applyFont="1" applyFill="1"/>
    <xf numFmtId="0" fontId="10" fillId="3" borderId="0" xfId="0" applyFont="1" applyFill="1" applyAlignment="1">
      <alignment vertical="top" wrapText="1"/>
    </xf>
    <xf numFmtId="3" fontId="3" fillId="2" borderId="0" xfId="0" applyNumberFormat="1" applyFont="1" applyFill="1" applyAlignment="1">
      <alignment vertical="center"/>
    </xf>
    <xf numFmtId="164" fontId="2" fillId="2" borderId="1" xfId="0" applyNumberFormat="1" applyFont="1" applyFill="1" applyBorder="1" applyAlignment="1">
      <alignment vertical="center"/>
    </xf>
    <xf numFmtId="3" fontId="2" fillId="2" borderId="1" xfId="0" applyNumberFormat="1" applyFont="1" applyFill="1" applyBorder="1" applyAlignment="1">
      <alignment vertical="center"/>
    </xf>
    <xf numFmtId="164" fontId="0" fillId="2" borderId="0" xfId="0" applyNumberFormat="1" applyFill="1" applyAlignment="1">
      <alignment vertical="center"/>
    </xf>
    <xf numFmtId="164" fontId="0" fillId="2" borderId="1" xfId="0" applyNumberFormat="1" applyFill="1"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2" fillId="2" borderId="0" xfId="0" applyFont="1" applyFill="1" applyAlignment="1">
      <alignment vertical="center"/>
    </xf>
    <xf numFmtId="0" fontId="5" fillId="2" borderId="0" xfId="0" applyFont="1" applyFill="1"/>
    <xf numFmtId="164" fontId="3" fillId="2" borderId="0" xfId="0" applyNumberFormat="1" applyFont="1" applyFill="1" applyAlignment="1">
      <alignment vertical="center"/>
    </xf>
    <xf numFmtId="164" fontId="28" fillId="2" borderId="0" xfId="0" applyNumberFormat="1" applyFont="1" applyFill="1" applyAlignment="1">
      <alignment vertical="center"/>
    </xf>
    <xf numFmtId="3" fontId="28" fillId="2" borderId="0" xfId="0" applyNumberFormat="1" applyFont="1" applyFill="1" applyAlignment="1">
      <alignment vertical="center"/>
    </xf>
    <xf numFmtId="164" fontId="3" fillId="2" borderId="1" xfId="0" applyNumberFormat="1" applyFont="1"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xf>
    <xf numFmtId="164" fontId="29" fillId="2" borderId="0" xfId="0" applyNumberFormat="1" applyFont="1" applyFill="1" applyAlignment="1">
      <alignment vertical="center"/>
    </xf>
    <xf numFmtId="164" fontId="0" fillId="2" borderId="4" xfId="0" applyNumberFormat="1" applyFill="1" applyBorder="1" applyAlignment="1">
      <alignment vertical="center"/>
    </xf>
    <xf numFmtId="164" fontId="30" fillId="2" borderId="0" xfId="0" applyNumberFormat="1" applyFont="1" applyFill="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left" vertical="center"/>
    </xf>
    <xf numFmtId="164" fontId="2" fillId="2" borderId="3" xfId="0" applyNumberFormat="1" applyFont="1" applyFill="1" applyBorder="1" applyAlignment="1">
      <alignment vertical="center"/>
    </xf>
    <xf numFmtId="164" fontId="2" fillId="2" borderId="5" xfId="0" applyNumberFormat="1" applyFont="1" applyFill="1" applyBorder="1" applyAlignment="1">
      <alignment vertical="center"/>
    </xf>
    <xf numFmtId="164" fontId="29" fillId="2" borderId="3" xfId="0" applyNumberFormat="1"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164" fontId="2" fillId="2" borderId="6" xfId="0" applyNumberFormat="1" applyFont="1" applyFill="1" applyBorder="1" applyAlignment="1">
      <alignment vertical="center"/>
    </xf>
    <xf numFmtId="164" fontId="29" fillId="2" borderId="1" xfId="0" applyNumberFormat="1" applyFont="1" applyFill="1" applyBorder="1" applyAlignment="1">
      <alignment vertical="center"/>
    </xf>
    <xf numFmtId="164" fontId="2" fillId="2" borderId="4" xfId="0" applyNumberFormat="1" applyFont="1" applyFill="1" applyBorder="1" applyAlignment="1">
      <alignment vertical="center"/>
    </xf>
    <xf numFmtId="0" fontId="0" fillId="2" borderId="0" xfId="0" applyFill="1" applyAlignment="1">
      <alignment horizontal="left"/>
    </xf>
    <xf numFmtId="0" fontId="3" fillId="2" borderId="0" xfId="0" applyFont="1" applyFill="1" applyAlignment="1">
      <alignment horizontal="left" vertical="center" indent="15"/>
    </xf>
    <xf numFmtId="164" fontId="0" fillId="2" borderId="0" xfId="0" applyNumberFormat="1" applyFill="1" applyAlignment="1">
      <alignment horizontal="right" vertical="center"/>
    </xf>
    <xf numFmtId="164" fontId="0" fillId="2" borderId="0" xfId="0" applyNumberFormat="1" applyFill="1"/>
    <xf numFmtId="0" fontId="4" fillId="2" borderId="0" xfId="0" applyFont="1" applyFill="1" applyAlignment="1">
      <alignment horizontal="left" vertical="center"/>
    </xf>
    <xf numFmtId="164" fontId="4" fillId="2" borderId="0" xfId="0" applyNumberFormat="1" applyFont="1" applyFill="1" applyAlignment="1">
      <alignment vertical="center"/>
    </xf>
    <xf numFmtId="0" fontId="4" fillId="2" borderId="1" xfId="0" applyFont="1" applyFill="1" applyBorder="1" applyAlignment="1">
      <alignment horizontal="left" vertical="center"/>
    </xf>
    <xf numFmtId="164" fontId="4" fillId="2" borderId="1" xfId="0" applyNumberFormat="1" applyFont="1" applyFill="1" applyBorder="1" applyAlignment="1">
      <alignment vertical="center"/>
    </xf>
    <xf numFmtId="164" fontId="3" fillId="2" borderId="0" xfId="0" applyNumberFormat="1" applyFont="1" applyFill="1" applyAlignment="1">
      <alignment horizontal="left" vertical="center"/>
    </xf>
    <xf numFmtId="164" fontId="31" fillId="2" borderId="1" xfId="0" applyNumberFormat="1" applyFont="1" applyFill="1" applyBorder="1" applyAlignment="1">
      <alignment vertical="center"/>
    </xf>
    <xf numFmtId="164" fontId="27" fillId="2" borderId="0" xfId="0" applyNumberFormat="1" applyFont="1" applyFill="1" applyAlignment="1">
      <alignment vertical="center"/>
    </xf>
    <xf numFmtId="164" fontId="31" fillId="2" borderId="0" xfId="0" applyNumberFormat="1" applyFont="1" applyFill="1" applyAlignment="1">
      <alignment horizontal="right" vertical="center"/>
    </xf>
    <xf numFmtId="164" fontId="31" fillId="2" borderId="0" xfId="0" applyNumberFormat="1" applyFont="1" applyFill="1" applyAlignment="1">
      <alignment vertical="center"/>
    </xf>
    <xf numFmtId="164" fontId="28" fillId="2" borderId="1" xfId="0" applyNumberFormat="1" applyFont="1" applyFill="1" applyBorder="1" applyAlignment="1">
      <alignment vertical="center"/>
    </xf>
    <xf numFmtId="164" fontId="32" fillId="2" borderId="0" xfId="0" applyNumberFormat="1" applyFont="1" applyFill="1" applyAlignment="1">
      <alignment vertical="center"/>
    </xf>
    <xf numFmtId="164" fontId="32" fillId="2" borderId="1" xfId="0" applyNumberFormat="1" applyFont="1" applyFill="1" applyBorder="1" applyAlignment="1">
      <alignment vertical="center"/>
    </xf>
    <xf numFmtId="0" fontId="8" fillId="2" borderId="0" xfId="0" applyFont="1" applyFill="1"/>
    <xf numFmtId="0" fontId="0" fillId="2" borderId="0" xfId="0" applyFill="1" applyAlignment="1">
      <alignment horizontal="left" vertical="center" indent="15"/>
    </xf>
    <xf numFmtId="0" fontId="0" fillId="2" borderId="0" xfId="0" applyFill="1" applyAlignment="1">
      <alignment horizontal="righ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28" fillId="2" borderId="0" xfId="0" applyFont="1" applyFill="1" applyAlignment="1">
      <alignment horizontal="left" vertical="center" indent="15"/>
    </xf>
    <xf numFmtId="0" fontId="2" fillId="2" borderId="1" xfId="0" applyFont="1" applyFill="1" applyBorder="1" applyAlignment="1">
      <alignment horizontal="right" vertical="center"/>
    </xf>
    <xf numFmtId="0" fontId="3" fillId="2" borderId="1" xfId="0" applyFont="1" applyFill="1" applyBorder="1" applyAlignment="1">
      <alignment horizontal="left" vertical="center" indent="15"/>
    </xf>
    <xf numFmtId="0" fontId="3" fillId="2" borderId="1" xfId="0" applyFont="1" applyFill="1" applyBorder="1" applyAlignment="1">
      <alignment horizontal="right" vertical="center"/>
    </xf>
    <xf numFmtId="164" fontId="3" fillId="2" borderId="0" xfId="0" applyNumberFormat="1" applyFont="1" applyFill="1" applyAlignment="1">
      <alignment horizontal="right" vertical="center"/>
    </xf>
    <xf numFmtId="164" fontId="27" fillId="2" borderId="1" xfId="0" applyNumberFormat="1" applyFont="1" applyFill="1" applyBorder="1" applyAlignment="1">
      <alignment vertical="center"/>
    </xf>
    <xf numFmtId="164" fontId="3" fillId="2" borderId="1" xfId="0" applyNumberFormat="1" applyFont="1" applyFill="1" applyBorder="1" applyAlignment="1">
      <alignment horizontal="right" vertical="center"/>
    </xf>
    <xf numFmtId="164" fontId="28" fillId="2" borderId="1" xfId="0" applyNumberFormat="1" applyFont="1" applyFill="1" applyBorder="1" applyAlignment="1">
      <alignment horizontal="right" vertical="center"/>
    </xf>
    <xf numFmtId="0" fontId="2" fillId="2" borderId="7" xfId="0" applyFont="1" applyFill="1" applyBorder="1" applyAlignment="1">
      <alignment vertical="center"/>
    </xf>
    <xf numFmtId="164" fontId="2" fillId="2" borderId="7" xfId="0" applyNumberFormat="1" applyFont="1" applyFill="1" applyBorder="1" applyAlignment="1">
      <alignment vertical="center"/>
    </xf>
    <xf numFmtId="3" fontId="0" fillId="2" borderId="0" xfId="0" applyNumberFormat="1" applyFill="1" applyAlignment="1">
      <alignment horizontal="right" vertical="center"/>
    </xf>
    <xf numFmtId="0" fontId="10" fillId="2" borderId="0" xfId="0" applyFont="1" applyFill="1" applyAlignment="1">
      <alignment horizontal="left" vertical="top"/>
    </xf>
    <xf numFmtId="0" fontId="10" fillId="2" borderId="1" xfId="0" applyFont="1" applyFill="1" applyBorder="1" applyAlignment="1">
      <alignment horizontal="left" vertical="top"/>
    </xf>
    <xf numFmtId="0" fontId="12" fillId="2" borderId="0" xfId="0" applyFont="1" applyFill="1" applyAlignment="1">
      <alignment horizontal="left" vertical="top"/>
    </xf>
    <xf numFmtId="0" fontId="12" fillId="2" borderId="1" xfId="0" applyFont="1" applyFill="1" applyBorder="1" applyAlignment="1">
      <alignment horizontal="left" vertical="top"/>
    </xf>
    <xf numFmtId="165" fontId="0" fillId="2" borderId="1" xfId="1" applyNumberFormat="1" applyFont="1" applyFill="1" applyBorder="1"/>
    <xf numFmtId="165" fontId="1" fillId="2" borderId="0" xfId="1" applyNumberFormat="1" applyFont="1" applyFill="1" applyBorder="1"/>
    <xf numFmtId="165" fontId="1" fillId="2" borderId="1" xfId="1" applyNumberFormat="1" applyFont="1" applyFill="1" applyBorder="1"/>
    <xf numFmtId="0" fontId="10" fillId="2" borderId="7" xfId="0" applyFont="1" applyFill="1" applyBorder="1" applyAlignment="1">
      <alignment horizontal="left" vertical="top"/>
    </xf>
    <xf numFmtId="0" fontId="0" fillId="2" borderId="1" xfId="0" applyFill="1" applyBorder="1" applyAlignment="1">
      <alignment horizontal="left"/>
    </xf>
    <xf numFmtId="0" fontId="24" fillId="2" borderId="0" xfId="3" applyFill="1"/>
    <xf numFmtId="0" fontId="12" fillId="3" borderId="3" xfId="0" applyFont="1" applyFill="1" applyBorder="1" applyAlignment="1">
      <alignment horizontal="left" wrapText="1"/>
    </xf>
    <xf numFmtId="3" fontId="2" fillId="2"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6" fillId="2" borderId="3" xfId="0" applyNumberFormat="1" applyFont="1" applyFill="1" applyBorder="1" applyAlignment="1">
      <alignment vertical="center"/>
    </xf>
    <xf numFmtId="3" fontId="2" fillId="2" borderId="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0" fontId="2" fillId="2" borderId="3" xfId="0" applyFont="1" applyFill="1" applyBorder="1" applyAlignment="1">
      <alignment vertical="center" wrapText="1"/>
    </xf>
    <xf numFmtId="166"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xf>
    <xf numFmtId="164" fontId="2" fillId="2" borderId="3" xfId="0" applyNumberFormat="1" applyFont="1" applyFill="1" applyBorder="1" applyAlignment="1">
      <alignment horizontal="left" vertical="center"/>
    </xf>
    <xf numFmtId="164" fontId="26" fillId="2" borderId="5" xfId="0" applyNumberFormat="1" applyFont="1" applyFill="1" applyBorder="1" applyAlignment="1">
      <alignment vertical="center"/>
    </xf>
    <xf numFmtId="164" fontId="0" fillId="2" borderId="3" xfId="0" applyNumberFormat="1" applyFill="1" applyBorder="1" applyAlignment="1">
      <alignment vertical="center"/>
    </xf>
    <xf numFmtId="0" fontId="2" fillId="2" borderId="3" xfId="0" applyFont="1" applyFill="1" applyBorder="1" applyAlignment="1">
      <alignment horizontal="center" vertical="center"/>
    </xf>
    <xf numFmtId="0" fontId="1" fillId="2" borderId="3" xfId="0" applyFont="1" applyFill="1" applyBorder="1" applyAlignment="1">
      <alignment horizontal="center"/>
    </xf>
    <xf numFmtId="0" fontId="0" fillId="2" borderId="3" xfId="0" applyFill="1" applyBorder="1" applyAlignment="1">
      <alignment horizontal="left"/>
    </xf>
    <xf numFmtId="0" fontId="12" fillId="2" borderId="3" xfId="0" applyFont="1" applyFill="1" applyBorder="1" applyAlignment="1">
      <alignment horizontal="center" vertical="top"/>
    </xf>
    <xf numFmtId="0" fontId="13" fillId="2" borderId="3" xfId="0" applyFont="1" applyFill="1" applyBorder="1" applyAlignment="1">
      <alignment horizontal="center" vertical="center" wrapText="1"/>
    </xf>
    <xf numFmtId="0" fontId="33" fillId="2" borderId="0" xfId="0" applyFont="1" applyFill="1" applyAlignment="1">
      <alignment vertical="center" wrapText="1"/>
    </xf>
    <xf numFmtId="0" fontId="34" fillId="2" borderId="0" xfId="0" applyFont="1" applyFill="1" applyAlignment="1">
      <alignment vertical="center" wrapText="1"/>
    </xf>
    <xf numFmtId="0" fontId="38" fillId="2" borderId="0" xfId="0" applyFont="1" applyFill="1" applyAlignment="1">
      <alignment vertical="center" wrapText="1"/>
    </xf>
    <xf numFmtId="0" fontId="0" fillId="2" borderId="0" xfId="0" applyFill="1" applyAlignment="1">
      <alignment wrapText="1"/>
    </xf>
    <xf numFmtId="164" fontId="7" fillId="2" borderId="0" xfId="0" applyNumberFormat="1" applyFont="1" applyFill="1" applyAlignment="1">
      <alignment vertical="center"/>
    </xf>
    <xf numFmtId="0" fontId="24" fillId="2" borderId="0" xfId="3" applyFill="1" applyBorder="1"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ill="1" applyAlignment="1">
      <alignment horizontal="left" vertical="center"/>
    </xf>
    <xf numFmtId="167" fontId="10" fillId="2" borderId="0" xfId="0" applyNumberFormat="1" applyFont="1" applyFill="1" applyAlignment="1">
      <alignment horizontal="left" vertical="center"/>
    </xf>
    <xf numFmtId="165" fontId="37" fillId="2" borderId="0" xfId="1" applyNumberFormat="1" applyFont="1" applyFill="1" applyBorder="1" applyAlignment="1">
      <alignment horizontal="left" vertical="center"/>
    </xf>
    <xf numFmtId="0" fontId="12" fillId="2" borderId="3" xfId="0" applyFont="1" applyFill="1" applyBorder="1" applyAlignment="1">
      <alignment horizontal="left" vertical="center"/>
    </xf>
    <xf numFmtId="1" fontId="0" fillId="2" borderId="0" xfId="0" applyNumberFormat="1" applyFill="1"/>
    <xf numFmtId="1" fontId="0" fillId="2" borderId="1" xfId="0" applyNumberFormat="1" applyFill="1" applyBorder="1"/>
    <xf numFmtId="0" fontId="0" fillId="2" borderId="7" xfId="0" applyFill="1" applyBorder="1" applyAlignment="1">
      <alignment horizontal="left"/>
    </xf>
    <xf numFmtId="1" fontId="10" fillId="2" borderId="0" xfId="0" applyNumberFormat="1" applyFont="1" applyFill="1" applyAlignment="1">
      <alignment horizontal="left" vertical="top"/>
    </xf>
    <xf numFmtId="0" fontId="41" fillId="2" borderId="0" xfId="0" applyFont="1" applyFill="1"/>
    <xf numFmtId="0" fontId="42" fillId="2" borderId="0" xfId="0" applyFont="1" applyFill="1"/>
    <xf numFmtId="0" fontId="13" fillId="2" borderId="0" xfId="0" applyFont="1" applyFill="1"/>
    <xf numFmtId="0" fontId="39" fillId="2" borderId="0" xfId="0" applyFont="1" applyFill="1" applyAlignment="1">
      <alignment vertical="center"/>
    </xf>
    <xf numFmtId="0" fontId="35" fillId="2" borderId="8" xfId="0" applyFont="1" applyFill="1" applyBorder="1" applyAlignment="1">
      <alignment horizontal="left" wrapText="1"/>
    </xf>
    <xf numFmtId="0" fontId="1" fillId="2" borderId="0" xfId="0" applyFont="1" applyFill="1" applyAlignment="1">
      <alignment horizontal="left" vertical="center" indent="1"/>
    </xf>
    <xf numFmtId="0" fontId="24" fillId="2" borderId="0" xfId="3" applyFill="1" applyAlignment="1">
      <alignment vertical="center"/>
    </xf>
    <xf numFmtId="0" fontId="0" fillId="2" borderId="0" xfId="0" applyFill="1" applyAlignment="1">
      <alignment horizontal="left" vertical="center" indent="1"/>
    </xf>
    <xf numFmtId="0" fontId="43" fillId="2" borderId="0" xfId="0" applyFont="1" applyFill="1" applyAlignment="1">
      <alignment vertical="center"/>
    </xf>
    <xf numFmtId="0" fontId="44" fillId="2" borderId="0" xfId="0" applyFont="1" applyFill="1" applyAlignment="1">
      <alignment vertical="center"/>
    </xf>
    <xf numFmtId="0" fontId="37" fillId="2" borderId="0" xfId="0" applyFont="1" applyFill="1" applyAlignment="1">
      <alignment vertical="center"/>
    </xf>
    <xf numFmtId="0" fontId="45" fillId="2" borderId="0" xfId="0" applyFont="1" applyFill="1"/>
    <xf numFmtId="0" fontId="35" fillId="2" borderId="11" xfId="0" applyFont="1" applyFill="1" applyBorder="1" applyAlignment="1">
      <alignment horizontal="left" wrapText="1"/>
    </xf>
    <xf numFmtId="0" fontId="12" fillId="2" borderId="12"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37" fillId="2" borderId="0" xfId="0" applyFont="1" applyFill="1" applyAlignment="1">
      <alignment horizontal="left" vertical="center" indent="2"/>
    </xf>
    <xf numFmtId="0" fontId="36" fillId="2" borderId="0" xfId="0" applyFont="1" applyFill="1" applyAlignment="1">
      <alignment horizontal="left" vertical="center" indent="2"/>
    </xf>
    <xf numFmtId="0" fontId="37" fillId="2" borderId="0" xfId="0" applyFont="1" applyFill="1" applyAlignment="1">
      <alignment horizontal="left" vertical="center"/>
    </xf>
    <xf numFmtId="0" fontId="1" fillId="2" borderId="0" xfId="0" applyFont="1" applyFill="1" applyAlignment="1">
      <alignment horizontal="left" vertical="center" indent="2"/>
    </xf>
    <xf numFmtId="0" fontId="0" fillId="2" borderId="0" xfId="0" applyFill="1" applyAlignment="1">
      <alignment horizontal="left" vertical="center" indent="2"/>
    </xf>
    <xf numFmtId="0" fontId="0" fillId="2" borderId="0" xfId="0" applyFill="1" applyAlignment="1">
      <alignment horizontal="left" indent="1"/>
    </xf>
    <xf numFmtId="0" fontId="34" fillId="2" borderId="0" xfId="0" applyFont="1" applyFill="1"/>
    <xf numFmtId="0" fontId="12" fillId="2" borderId="0" xfId="0" applyFont="1" applyFill="1" applyAlignment="1">
      <alignment horizontal="left" vertical="center" indent="2"/>
    </xf>
    <xf numFmtId="0" fontId="10" fillId="2" borderId="0" xfId="0" applyFont="1" applyFill="1" applyAlignment="1">
      <alignment horizontal="left"/>
    </xf>
    <xf numFmtId="0" fontId="0" fillId="2" borderId="0" xfId="0" applyFill="1" applyAlignment="1">
      <alignment vertical="center" wrapText="1"/>
    </xf>
    <xf numFmtId="0" fontId="1" fillId="2" borderId="3" xfId="0" applyFont="1" applyFill="1" applyBorder="1" applyAlignment="1">
      <alignment vertical="center" wrapText="1"/>
    </xf>
    <xf numFmtId="0" fontId="26" fillId="2" borderId="3" xfId="0" applyFont="1" applyFill="1" applyBorder="1" applyAlignment="1">
      <alignment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wrapText="1"/>
    </xf>
    <xf numFmtId="1" fontId="13" fillId="2" borderId="0" xfId="0" applyNumberFormat="1" applyFont="1" applyFill="1" applyAlignment="1">
      <alignment horizontal="center" vertical="center" wrapText="1"/>
    </xf>
    <xf numFmtId="0" fontId="35" fillId="2" borderId="0" xfId="0" applyFont="1" applyFill="1" applyAlignment="1">
      <alignment horizontal="left"/>
    </xf>
    <xf numFmtId="0" fontId="12" fillId="2" borderId="0" xfId="0" applyFont="1" applyFill="1" applyAlignment="1">
      <alignment wrapText="1"/>
    </xf>
    <xf numFmtId="0" fontId="12" fillId="2" borderId="0" xfId="0" applyFont="1" applyFill="1" applyAlignment="1">
      <alignment horizontal="left"/>
    </xf>
    <xf numFmtId="1" fontId="0" fillId="2" borderId="0" xfId="0" applyNumberFormat="1" applyFill="1" applyAlignment="1">
      <alignment horizontal="right"/>
    </xf>
    <xf numFmtId="164" fontId="1" fillId="2" borderId="0" xfId="0" applyNumberFormat="1" applyFont="1" applyFill="1" applyAlignment="1">
      <alignment vertical="center"/>
    </xf>
    <xf numFmtId="0" fontId="24" fillId="2" borderId="0" xfId="3" applyFill="1" applyAlignment="1"/>
    <xf numFmtId="0" fontId="0" fillId="0" borderId="0" xfId="0" applyAlignment="1">
      <alignment vertical="top"/>
    </xf>
    <xf numFmtId="49" fontId="27" fillId="2" borderId="3" xfId="0" applyNumberFormat="1" applyFont="1" applyFill="1" applyBorder="1" applyAlignment="1">
      <alignment horizontal="center" vertical="center"/>
    </xf>
    <xf numFmtId="4" fontId="0" fillId="2" borderId="0" xfId="0" applyNumberFormat="1" applyFill="1"/>
    <xf numFmtId="3" fontId="0" fillId="2" borderId="0" xfId="0" applyNumberFormat="1" applyFill="1"/>
    <xf numFmtId="0" fontId="1" fillId="2" borderId="14" xfId="0" applyFont="1" applyFill="1" applyBorder="1" applyAlignment="1">
      <alignment horizontal="center" vertical="center"/>
    </xf>
    <xf numFmtId="164" fontId="1" fillId="2" borderId="15" xfId="0" applyNumberFormat="1" applyFont="1" applyFill="1" applyBorder="1" applyAlignment="1">
      <alignment horizontal="center" vertical="center"/>
    </xf>
    <xf numFmtId="164" fontId="46" fillId="2" borderId="0" xfId="0" applyNumberFormat="1" applyFont="1" applyFill="1" applyAlignment="1">
      <alignment vertical="center"/>
    </xf>
    <xf numFmtId="166" fontId="0" fillId="2" borderId="0" xfId="0" applyNumberFormat="1" applyFill="1"/>
    <xf numFmtId="166" fontId="0" fillId="2" borderId="2" xfId="0" applyNumberFormat="1" applyFill="1" applyBorder="1"/>
    <xf numFmtId="166" fontId="0" fillId="2" borderId="1" xfId="0" applyNumberFormat="1" applyFill="1" applyBorder="1"/>
    <xf numFmtId="0" fontId="1" fillId="2" borderId="0" xfId="0" applyFont="1" applyFill="1" applyAlignment="1">
      <alignment horizontal="center" vertical="center"/>
    </xf>
    <xf numFmtId="166" fontId="1" fillId="2" borderId="0" xfId="0" applyNumberFormat="1" applyFont="1" applyFill="1"/>
    <xf numFmtId="3" fontId="1" fillId="2" borderId="0" xfId="0" applyNumberFormat="1" applyFont="1" applyFill="1"/>
    <xf numFmtId="0" fontId="10" fillId="2" borderId="0" xfId="0" applyFont="1" applyFill="1" applyAlignment="1">
      <alignment horizontal="center" vertical="center" wrapText="1"/>
    </xf>
    <xf numFmtId="0" fontId="0" fillId="2" borderId="0" xfId="0" applyFill="1" applyAlignment="1">
      <alignment horizontal="center" vertical="center" wrapText="1"/>
    </xf>
    <xf numFmtId="1" fontId="10" fillId="2" borderId="3"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center" vertical="center"/>
    </xf>
    <xf numFmtId="1" fontId="13" fillId="2" borderId="2"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10" fillId="2" borderId="2" xfId="0" applyFont="1" applyFill="1" applyBorder="1" applyAlignment="1">
      <alignment horizontal="center" vertical="center" wrapText="1"/>
    </xf>
    <xf numFmtId="3" fontId="13" fillId="2" borderId="3" xfId="0" applyNumberFormat="1" applyFont="1" applyFill="1" applyBorder="1" applyAlignment="1">
      <alignment horizontal="center" vertical="center"/>
    </xf>
    <xf numFmtId="165" fontId="13" fillId="2" borderId="3" xfId="1" applyNumberFormat="1" applyFont="1" applyFill="1" applyBorder="1" applyAlignment="1">
      <alignment horizontal="center" vertical="center"/>
    </xf>
    <xf numFmtId="3" fontId="13" fillId="2" borderId="0" xfId="0" applyNumberFormat="1" applyFont="1" applyFill="1" applyAlignment="1">
      <alignment horizontal="center" vertical="center"/>
    </xf>
    <xf numFmtId="1" fontId="10" fillId="2" borderId="0" xfId="0" applyNumberFormat="1" applyFont="1" applyFill="1" applyAlignment="1">
      <alignment horizontal="center" vertical="center"/>
    </xf>
    <xf numFmtId="1" fontId="12" fillId="2" borderId="0" xfId="0" applyNumberFormat="1" applyFont="1" applyFill="1" applyAlignment="1">
      <alignment horizontal="center" vertical="center"/>
    </xf>
    <xf numFmtId="1" fontId="10" fillId="2" borderId="3" xfId="0" applyNumberFormat="1" applyFont="1" applyFill="1" applyBorder="1" applyAlignment="1">
      <alignment horizontal="center" vertical="center"/>
    </xf>
    <xf numFmtId="1" fontId="13"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166" fontId="2" fillId="2" borderId="3" xfId="0" applyNumberFormat="1" applyFont="1" applyFill="1" applyBorder="1" applyAlignment="1">
      <alignment horizontal="center" vertical="center"/>
    </xf>
    <xf numFmtId="164" fontId="1" fillId="2" borderId="0" xfId="0" applyNumberFormat="1" applyFont="1" applyFill="1"/>
    <xf numFmtId="164" fontId="1" fillId="2" borderId="1" xfId="0" applyNumberFormat="1" applyFont="1" applyFill="1" applyBorder="1"/>
    <xf numFmtId="164" fontId="1" fillId="2" borderId="7" xfId="0" applyNumberFormat="1" applyFont="1" applyFill="1" applyBorder="1"/>
    <xf numFmtId="164" fontId="0" fillId="2" borderId="1" xfId="0" applyNumberFormat="1" applyFill="1" applyBorder="1"/>
    <xf numFmtId="4" fontId="0" fillId="2" borderId="0" xfId="0" applyNumberFormat="1" applyFill="1" applyAlignment="1">
      <alignment vertical="center"/>
    </xf>
    <xf numFmtId="164" fontId="0" fillId="2" borderId="2" xfId="0" applyNumberFormat="1" applyFill="1" applyBorder="1"/>
    <xf numFmtId="165" fontId="0" fillId="2" borderId="0" xfId="0" applyNumberFormat="1" applyFill="1"/>
    <xf numFmtId="0" fontId="0" fillId="0" borderId="0" xfId="0" applyAlignment="1">
      <alignment vertical="center" wrapText="1"/>
    </xf>
    <xf numFmtId="0" fontId="6" fillId="2" borderId="3" xfId="0" applyFont="1" applyFill="1" applyBorder="1" applyAlignment="1">
      <alignment horizontal="center" vertical="center" wrapText="1"/>
    </xf>
    <xf numFmtId="0" fontId="1" fillId="0" borderId="0" xfId="0" applyFont="1"/>
    <xf numFmtId="0" fontId="12" fillId="0" borderId="0" xfId="0" applyFont="1"/>
    <xf numFmtId="3" fontId="10" fillId="2" borderId="0" xfId="0" applyNumberFormat="1" applyFont="1" applyFill="1" applyAlignment="1">
      <alignment horizontal="center"/>
    </xf>
    <xf numFmtId="3" fontId="10" fillId="2" borderId="0" xfId="0" applyNumberFormat="1" applyFont="1" applyFill="1" applyAlignment="1">
      <alignment horizontal="center" vertical="center" wrapText="1"/>
    </xf>
    <xf numFmtId="3" fontId="10" fillId="2" borderId="0" xfId="1" applyNumberFormat="1" applyFont="1" applyFill="1" applyBorder="1" applyAlignment="1">
      <alignment horizontal="center" wrapText="1"/>
    </xf>
    <xf numFmtId="0" fontId="6"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2" fontId="10" fillId="2" borderId="0" xfId="0" applyNumberFormat="1" applyFont="1" applyFill="1"/>
    <xf numFmtId="0" fontId="12" fillId="2" borderId="3" xfId="0" applyFont="1" applyFill="1" applyBorder="1"/>
    <xf numFmtId="2" fontId="0" fillId="2" borderId="0" xfId="0" applyNumberFormat="1" applyFill="1" applyAlignment="1">
      <alignment vertical="center" wrapText="1"/>
    </xf>
    <xf numFmtId="164" fontId="0" fillId="3" borderId="0" xfId="0" applyNumberFormat="1" applyFill="1" applyAlignment="1">
      <alignment vertical="center"/>
    </xf>
    <xf numFmtId="164" fontId="2" fillId="3" borderId="0" xfId="0" applyNumberFormat="1" applyFont="1" applyFill="1" applyAlignment="1">
      <alignment vertical="center"/>
    </xf>
    <xf numFmtId="164" fontId="2" fillId="2" borderId="14" xfId="0" applyNumberFormat="1" applyFont="1" applyFill="1" applyBorder="1" applyAlignment="1">
      <alignment horizontal="center" vertical="center"/>
    </xf>
    <xf numFmtId="3" fontId="5" fillId="2" borderId="0" xfId="0" applyNumberFormat="1" applyFont="1" applyFill="1"/>
    <xf numFmtId="0" fontId="6" fillId="2" borderId="0" xfId="0" applyFont="1" applyFill="1" applyAlignment="1">
      <alignment horizontal="center"/>
    </xf>
    <xf numFmtId="3" fontId="6" fillId="2" borderId="0" xfId="0" applyNumberFormat="1" applyFont="1" applyFill="1" applyAlignment="1">
      <alignment horizontal="center"/>
    </xf>
    <xf numFmtId="0" fontId="6" fillId="2" borderId="3" xfId="0" applyFont="1" applyFill="1" applyBorder="1" applyAlignment="1">
      <alignment horizontal="center"/>
    </xf>
    <xf numFmtId="1" fontId="13" fillId="2" borderId="3" xfId="0" applyNumberFormat="1" applyFont="1" applyFill="1" applyBorder="1" applyAlignment="1">
      <alignment horizontal="center"/>
    </xf>
    <xf numFmtId="3" fontId="6" fillId="2" borderId="0" xfId="0" applyNumberFormat="1" applyFont="1" applyFill="1"/>
    <xf numFmtId="0" fontId="6" fillId="2" borderId="0" xfId="0" applyFont="1" applyFill="1" applyAlignment="1">
      <alignment horizontal="center" vertical="center"/>
    </xf>
    <xf numFmtId="0" fontId="14" fillId="2" borderId="3" xfId="0" applyFont="1" applyFill="1" applyBorder="1" applyAlignment="1">
      <alignment horizontal="center" vertical="center"/>
    </xf>
    <xf numFmtId="1" fontId="14" fillId="2" borderId="0" xfId="0" applyNumberFormat="1" applyFont="1" applyFill="1" applyAlignment="1">
      <alignment horizontal="center" vertical="center"/>
    </xf>
    <xf numFmtId="1" fontId="13" fillId="2" borderId="0" xfId="0" applyNumberFormat="1" applyFont="1" applyFill="1" applyAlignment="1">
      <alignment horizontal="center" vertical="center"/>
    </xf>
    <xf numFmtId="0" fontId="6" fillId="2" borderId="3" xfId="0" applyFont="1" applyFill="1" applyBorder="1" applyAlignment="1">
      <alignment horizontal="center" vertical="center"/>
    </xf>
    <xf numFmtId="0" fontId="48" fillId="2" borderId="0" xfId="0" applyFont="1" applyFill="1" applyAlignment="1">
      <alignment horizontal="center" vertical="center"/>
    </xf>
    <xf numFmtId="0" fontId="6" fillId="2" borderId="2" xfId="0" applyFont="1" applyFill="1" applyBorder="1" applyAlignment="1">
      <alignment horizontal="center" vertical="center" wrapText="1"/>
    </xf>
    <xf numFmtId="1" fontId="14" fillId="2" borderId="0" xfId="1" applyNumberFormat="1" applyFont="1" applyFill="1" applyBorder="1" applyAlignment="1">
      <alignment horizontal="center" vertical="center" wrapText="1"/>
    </xf>
    <xf numFmtId="3" fontId="14" fillId="2" borderId="0" xfId="0" applyNumberFormat="1" applyFont="1" applyFill="1" applyAlignment="1">
      <alignment horizontal="center" vertical="center"/>
    </xf>
    <xf numFmtId="1" fontId="13" fillId="2" borderId="0" xfId="1" applyNumberFormat="1" applyFont="1" applyFill="1" applyBorder="1" applyAlignment="1">
      <alignment horizontal="center" vertical="center" wrapText="1"/>
    </xf>
    <xf numFmtId="0" fontId="18" fillId="2" borderId="0" xfId="0" applyFont="1" applyFill="1" applyAlignment="1">
      <alignment horizontal="center" vertical="center"/>
    </xf>
    <xf numFmtId="0" fontId="6" fillId="2" borderId="3" xfId="0" applyFont="1" applyFill="1" applyBorder="1"/>
    <xf numFmtId="3" fontId="13" fillId="2" borderId="0" xfId="1" applyNumberFormat="1" applyFont="1" applyFill="1" applyBorder="1" applyAlignment="1">
      <alignment horizontal="center" wrapText="1"/>
    </xf>
    <xf numFmtId="1" fontId="13" fillId="2" borderId="0" xfId="0" applyNumberFormat="1" applyFont="1" applyFill="1" applyAlignment="1">
      <alignment horizontal="center"/>
    </xf>
    <xf numFmtId="2" fontId="5" fillId="2" borderId="0" xfId="0" applyNumberFormat="1" applyFont="1" applyFill="1"/>
    <xf numFmtId="9" fontId="0" fillId="2" borderId="0" xfId="4" applyFont="1" applyFill="1" applyAlignment="1">
      <alignment vertical="center"/>
    </xf>
    <xf numFmtId="0" fontId="49" fillId="2" borderId="0" xfId="0" applyFont="1" applyFill="1"/>
    <xf numFmtId="0" fontId="3" fillId="2" borderId="1" xfId="0" applyFont="1" applyFill="1" applyBorder="1" applyAlignment="1">
      <alignment horizontal="left" vertical="center"/>
    </xf>
    <xf numFmtId="0" fontId="28" fillId="2" borderId="0" xfId="0" applyFont="1" applyFill="1" applyAlignment="1">
      <alignment horizontal="left" vertical="center" indent="2"/>
    </xf>
    <xf numFmtId="17" fontId="1" fillId="2" borderId="3" xfId="0" applyNumberFormat="1" applyFont="1" applyFill="1" applyBorder="1" applyAlignment="1">
      <alignment horizontal="left" vertical="center"/>
    </xf>
    <xf numFmtId="17" fontId="1" fillId="2" borderId="3" xfId="0" applyNumberFormat="1" applyFont="1" applyFill="1" applyBorder="1" applyAlignment="1">
      <alignment horizontal="left"/>
    </xf>
    <xf numFmtId="0" fontId="10" fillId="0" borderId="0" xfId="0" applyFont="1" applyAlignment="1">
      <alignment vertical="top" wrapText="1"/>
    </xf>
    <xf numFmtId="0" fontId="39" fillId="0" borderId="0" xfId="0" applyFont="1" applyAlignment="1">
      <alignment vertical="center"/>
    </xf>
    <xf numFmtId="166" fontId="0" fillId="2" borderId="0" xfId="0" applyNumberFormat="1" applyFill="1" applyAlignment="1">
      <alignment vertical="center"/>
    </xf>
    <xf numFmtId="166" fontId="28" fillId="2" borderId="0" xfId="0" applyNumberFormat="1" applyFont="1" applyFill="1" applyAlignment="1">
      <alignment vertical="center"/>
    </xf>
    <xf numFmtId="0" fontId="24" fillId="4" borderId="0" xfId="3" applyFill="1" applyBorder="1" applyAlignment="1"/>
    <xf numFmtId="0" fontId="51" fillId="4" borderId="0" xfId="0" applyFont="1" applyFill="1"/>
    <xf numFmtId="0" fontId="52" fillId="4" borderId="0" xfId="0" applyFont="1" applyFill="1"/>
    <xf numFmtId="0" fontId="53" fillId="4" borderId="0" xfId="0" applyFont="1" applyFill="1"/>
    <xf numFmtId="0" fontId="54" fillId="4" borderId="0" xfId="0" applyFont="1" applyFill="1"/>
    <xf numFmtId="0" fontId="2" fillId="4" borderId="3" xfId="0" applyFont="1" applyFill="1" applyBorder="1"/>
    <xf numFmtId="0" fontId="3" fillId="4" borderId="0" xfId="0" applyFont="1" applyFill="1"/>
    <xf numFmtId="0" fontId="2" fillId="4" borderId="1" xfId="0" applyFont="1" applyFill="1" applyBorder="1"/>
    <xf numFmtId="0" fontId="2" fillId="4" borderId="0" xfId="0" applyFont="1" applyFill="1"/>
    <xf numFmtId="166" fontId="52" fillId="4" borderId="0" xfId="0" applyNumberFormat="1" applyFont="1" applyFill="1"/>
    <xf numFmtId="166" fontId="2" fillId="4" borderId="3" xfId="0" applyNumberFormat="1" applyFont="1" applyFill="1" applyBorder="1"/>
    <xf numFmtId="166" fontId="2" fillId="4" borderId="1" xfId="0" applyNumberFormat="1" applyFont="1" applyFill="1" applyBorder="1"/>
    <xf numFmtId="166" fontId="2" fillId="4" borderId="0" xfId="0" applyNumberFormat="1" applyFont="1" applyFill="1"/>
    <xf numFmtId="168" fontId="0" fillId="2" borderId="0" xfId="0" applyNumberFormat="1" applyFill="1"/>
    <xf numFmtId="1" fontId="0" fillId="2" borderId="0" xfId="0" applyNumberFormat="1" applyFill="1" applyAlignment="1">
      <alignment vertical="center"/>
    </xf>
    <xf numFmtId="49" fontId="2" fillId="2" borderId="3" xfId="0" applyNumberFormat="1" applyFont="1" applyFill="1" applyBorder="1" applyAlignment="1">
      <alignment vertical="center"/>
    </xf>
    <xf numFmtId="164" fontId="0" fillId="2" borderId="1" xfId="0" applyNumberFormat="1" applyFill="1" applyBorder="1" applyAlignment="1">
      <alignment horizontal="right" vertical="center"/>
    </xf>
    <xf numFmtId="164" fontId="2" fillId="2" borderId="0" xfId="0" applyNumberFormat="1" applyFont="1" applyFill="1" applyAlignment="1">
      <alignment horizontal="right" vertical="center"/>
    </xf>
    <xf numFmtId="0" fontId="37" fillId="2" borderId="0" xfId="0" applyFont="1" applyFill="1" applyAlignment="1">
      <alignment horizontal="left" vertical="top"/>
    </xf>
    <xf numFmtId="165" fontId="1" fillId="2" borderId="0" xfId="0" applyNumberFormat="1" applyFont="1" applyFill="1"/>
    <xf numFmtId="166" fontId="0" fillId="2" borderId="7" xfId="0" applyNumberFormat="1" applyFill="1" applyBorder="1"/>
    <xf numFmtId="166" fontId="0" fillId="0" borderId="0" xfId="0" applyNumberFormat="1"/>
    <xf numFmtId="0" fontId="48" fillId="2" borderId="0" xfId="0" applyFont="1" applyFill="1" applyAlignment="1">
      <alignment horizontal="center"/>
    </xf>
    <xf numFmtId="0" fontId="14" fillId="2" borderId="0" xfId="0" applyFont="1" applyFill="1" applyAlignment="1">
      <alignment horizontal="center"/>
    </xf>
    <xf numFmtId="0" fontId="10"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6" fillId="2" borderId="16" xfId="0" applyFont="1" applyFill="1" applyBorder="1" applyAlignment="1">
      <alignment horizontal="center" wrapText="1"/>
    </xf>
    <xf numFmtId="1" fontId="10" fillId="2" borderId="14"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3" fontId="13" fillId="2" borderId="14" xfId="0" applyNumberFormat="1" applyFont="1" applyFill="1" applyBorder="1" applyAlignment="1">
      <alignment horizontal="center"/>
    </xf>
    <xf numFmtId="0" fontId="6" fillId="2" borderId="14" xfId="0" applyFont="1" applyFill="1" applyBorder="1"/>
    <xf numFmtId="0" fontId="0" fillId="2" borderId="14" xfId="0" applyFill="1" applyBorder="1"/>
    <xf numFmtId="3" fontId="0" fillId="2" borderId="0" xfId="0" applyNumberFormat="1" applyFill="1" applyAlignment="1">
      <alignment horizontal="right"/>
    </xf>
    <xf numFmtId="3" fontId="6" fillId="2" borderId="0" xfId="0" applyNumberFormat="1" applyFont="1" applyFill="1" applyAlignment="1">
      <alignment horizontal="right"/>
    </xf>
    <xf numFmtId="3" fontId="10" fillId="2" borderId="0" xfId="0" applyNumberFormat="1" applyFont="1" applyFill="1" applyAlignment="1">
      <alignment horizontal="right"/>
    </xf>
    <xf numFmtId="0" fontId="6" fillId="2" borderId="14" xfId="0" applyFont="1" applyFill="1" applyBorder="1" applyAlignment="1">
      <alignment horizontal="center" vertical="center"/>
    </xf>
    <xf numFmtId="0" fontId="6"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2" fillId="2" borderId="3" xfId="0" applyFont="1" applyFill="1" applyBorder="1" applyAlignment="1">
      <alignment vertical="center"/>
    </xf>
    <xf numFmtId="165" fontId="13" fillId="2" borderId="0" xfId="1" applyNumberFormat="1" applyFont="1" applyFill="1" applyBorder="1" applyAlignment="1">
      <alignment horizontal="center" vertical="center"/>
    </xf>
    <xf numFmtId="3" fontId="14" fillId="2" borderId="0" xfId="0" applyNumberFormat="1" applyFont="1" applyFill="1" applyAlignment="1">
      <alignment horizontal="right" vertical="top"/>
    </xf>
    <xf numFmtId="3" fontId="0" fillId="2" borderId="0" xfId="0" applyNumberFormat="1" applyFill="1" applyAlignment="1">
      <alignment horizontal="right" vertical="top"/>
    </xf>
    <xf numFmtId="0" fontId="13" fillId="2" borderId="0" xfId="0" applyFont="1" applyFill="1" applyAlignment="1">
      <alignment horizontal="right" vertical="top"/>
    </xf>
    <xf numFmtId="3" fontId="13" fillId="2" borderId="0" xfId="0" applyNumberFormat="1" applyFont="1" applyFill="1" applyAlignment="1">
      <alignment horizontal="right" vertical="top"/>
    </xf>
    <xf numFmtId="3" fontId="12" fillId="2" borderId="0" xfId="0" applyNumberFormat="1" applyFont="1" applyFill="1" applyAlignment="1">
      <alignment horizontal="right" vertical="top"/>
    </xf>
    <xf numFmtId="0" fontId="10" fillId="2" borderId="0" xfId="0" applyFont="1" applyFill="1" applyAlignment="1">
      <alignment horizontal="right" vertical="top"/>
    </xf>
    <xf numFmtId="0" fontId="0" fillId="2" borderId="0" xfId="0" applyFill="1" applyAlignment="1">
      <alignment horizontal="right" vertical="top"/>
    </xf>
    <xf numFmtId="3" fontId="10" fillId="2" borderId="0" xfId="0" applyNumberFormat="1" applyFont="1" applyFill="1" applyAlignment="1">
      <alignment horizontal="right" vertical="top"/>
    </xf>
    <xf numFmtId="3" fontId="6" fillId="2" borderId="0" xfId="0" applyNumberFormat="1" applyFont="1" applyFill="1" applyAlignment="1">
      <alignment horizontal="right" vertical="top"/>
    </xf>
    <xf numFmtId="0" fontId="6" fillId="2" borderId="0" xfId="0" applyFont="1" applyFill="1" applyAlignment="1">
      <alignment horizontal="right" vertical="top"/>
    </xf>
    <xf numFmtId="1" fontId="14" fillId="2" borderId="0" xfId="1" applyNumberFormat="1" applyFont="1" applyFill="1" applyBorder="1" applyAlignment="1">
      <alignment horizontal="right" vertical="top" wrapText="1"/>
    </xf>
    <xf numFmtId="1" fontId="13" fillId="2" borderId="0" xfId="1" applyNumberFormat="1" applyFont="1" applyFill="1" applyBorder="1" applyAlignment="1">
      <alignment horizontal="right" vertical="top" wrapText="1"/>
    </xf>
    <xf numFmtId="1" fontId="12" fillId="2" borderId="0" xfId="1" applyNumberFormat="1" applyFont="1" applyFill="1" applyBorder="1" applyAlignment="1">
      <alignment horizontal="right" vertical="top" wrapText="1"/>
    </xf>
    <xf numFmtId="1" fontId="10" fillId="2" borderId="0" xfId="1" applyNumberFormat="1" applyFont="1" applyFill="1" applyBorder="1" applyAlignment="1">
      <alignment horizontal="right" vertical="top" wrapText="1"/>
    </xf>
    <xf numFmtId="3" fontId="1" fillId="2" borderId="0" xfId="0" applyNumberFormat="1" applyFont="1" applyFill="1" applyAlignment="1">
      <alignment horizontal="right" vertical="top"/>
    </xf>
    <xf numFmtId="0" fontId="48" fillId="2" borderId="0" xfId="0" applyFont="1" applyFill="1" applyAlignment="1">
      <alignment horizontal="right" vertical="top"/>
    </xf>
    <xf numFmtId="1" fontId="12" fillId="2" borderId="0" xfId="0" applyNumberFormat="1" applyFont="1" applyFill="1" applyAlignment="1">
      <alignment horizontal="right" vertical="top"/>
    </xf>
    <xf numFmtId="1" fontId="1" fillId="2" borderId="0" xfId="0" applyNumberFormat="1" applyFont="1" applyFill="1" applyAlignment="1">
      <alignment horizontal="right" vertical="top"/>
    </xf>
    <xf numFmtId="1" fontId="10" fillId="2" borderId="0" xfId="0" applyNumberFormat="1" applyFont="1" applyFill="1" applyAlignment="1">
      <alignment horizontal="right" vertical="top"/>
    </xf>
    <xf numFmtId="1" fontId="0" fillId="2" borderId="0" xfId="0" applyNumberFormat="1" applyFill="1" applyAlignment="1">
      <alignment horizontal="right" vertical="top"/>
    </xf>
    <xf numFmtId="1" fontId="14" fillId="2" borderId="0" xfId="0" applyNumberFormat="1" applyFont="1" applyFill="1" applyAlignment="1">
      <alignment horizontal="right" vertical="top"/>
    </xf>
    <xf numFmtId="1" fontId="13" fillId="2" borderId="0" xfId="0" applyNumberFormat="1" applyFont="1" applyFill="1" applyAlignment="1">
      <alignment horizontal="right" vertical="top"/>
    </xf>
    <xf numFmtId="3" fontId="12" fillId="2" borderId="0" xfId="0" applyNumberFormat="1" applyFont="1" applyFill="1" applyAlignment="1">
      <alignment horizontal="right" vertical="top" wrapText="1"/>
    </xf>
    <xf numFmtId="3" fontId="48" fillId="2" borderId="0" xfId="0" applyNumberFormat="1" applyFont="1" applyFill="1" applyAlignment="1">
      <alignment horizontal="right" vertical="top"/>
    </xf>
    <xf numFmtId="3" fontId="12" fillId="2" borderId="0" xfId="1" applyNumberFormat="1" applyFont="1" applyFill="1" applyBorder="1" applyAlignment="1">
      <alignment horizontal="right" vertical="top" wrapText="1"/>
    </xf>
    <xf numFmtId="3" fontId="14" fillId="2" borderId="0" xfId="1" applyNumberFormat="1" applyFont="1" applyFill="1" applyBorder="1" applyAlignment="1">
      <alignment horizontal="right" vertical="top" wrapText="1"/>
    </xf>
    <xf numFmtId="3" fontId="10" fillId="2" borderId="0" xfId="0" applyNumberFormat="1" applyFont="1" applyFill="1" applyAlignment="1">
      <alignment horizontal="right" vertical="top" wrapText="1"/>
    </xf>
    <xf numFmtId="3" fontId="10" fillId="2" borderId="0" xfId="1" applyNumberFormat="1" applyFont="1" applyFill="1" applyBorder="1" applyAlignment="1">
      <alignment horizontal="right" vertical="top" wrapText="1"/>
    </xf>
    <xf numFmtId="3" fontId="13" fillId="2" borderId="0" xfId="1" applyNumberFormat="1" applyFont="1" applyFill="1" applyBorder="1" applyAlignment="1">
      <alignment horizontal="right" vertical="top" wrapText="1"/>
    </xf>
    <xf numFmtId="3" fontId="5" fillId="2" borderId="0" xfId="0" applyNumberFormat="1" applyFont="1" applyFill="1" applyAlignment="1">
      <alignment horizontal="right" vertical="top"/>
    </xf>
    <xf numFmtId="0" fontId="24" fillId="3" borderId="0" xfId="3" applyFill="1"/>
    <xf numFmtId="0" fontId="1" fillId="3" borderId="0" xfId="0" applyFont="1" applyFill="1"/>
    <xf numFmtId="0" fontId="6" fillId="3" borderId="0" xfId="0" applyFont="1" applyFill="1"/>
    <xf numFmtId="0" fontId="0" fillId="3" borderId="0" xfId="0" applyFill="1"/>
    <xf numFmtId="0" fontId="50" fillId="3" borderId="0" xfId="0" applyFont="1" applyFill="1" applyAlignment="1">
      <alignment vertical="center" wrapText="1"/>
    </xf>
    <xf numFmtId="0" fontId="12" fillId="3" borderId="0" xfId="0" applyFont="1" applyFill="1" applyAlignment="1">
      <alignment vertical="center"/>
    </xf>
    <xf numFmtId="0" fontId="10" fillId="3" borderId="0" xfId="0" applyFont="1" applyFill="1" applyAlignment="1">
      <alignment vertical="center"/>
    </xf>
    <xf numFmtId="0" fontId="25" fillId="3" borderId="0" xfId="3" applyFont="1" applyFill="1" applyAlignment="1">
      <alignment vertical="center"/>
    </xf>
    <xf numFmtId="0" fontId="13" fillId="3" borderId="0" xfId="0" applyFont="1" applyFill="1" applyAlignment="1">
      <alignment vertical="center"/>
    </xf>
    <xf numFmtId="0" fontId="25" fillId="3" borderId="0" xfId="3" applyFont="1" applyFill="1" applyAlignment="1">
      <alignment horizontal="left" vertical="center"/>
    </xf>
    <xf numFmtId="0" fontId="10" fillId="3" borderId="0" xfId="0" applyFont="1" applyFill="1" applyAlignment="1">
      <alignment horizontal="left" vertical="center"/>
    </xf>
    <xf numFmtId="0" fontId="10" fillId="3" borderId="0" xfId="0" applyFont="1" applyFill="1"/>
    <xf numFmtId="0" fontId="24" fillId="0" borderId="0" xfId="3" applyFill="1"/>
    <xf numFmtId="0" fontId="13" fillId="0" borderId="0" xfId="0" applyFont="1"/>
    <xf numFmtId="0" fontId="42" fillId="0" borderId="0" xfId="0" applyFont="1"/>
    <xf numFmtId="0" fontId="22" fillId="0" borderId="3" xfId="0" applyFont="1" applyBorder="1" applyAlignment="1">
      <alignment horizontal="left"/>
    </xf>
    <xf numFmtId="164" fontId="22" fillId="0" borderId="3" xfId="0" applyNumberFormat="1" applyFont="1" applyBorder="1" applyAlignment="1">
      <alignment horizontal="left"/>
    </xf>
    <xf numFmtId="0" fontId="23" fillId="0" borderId="0" xfId="0" applyFont="1" applyAlignment="1">
      <alignment horizontal="left"/>
    </xf>
    <xf numFmtId="0" fontId="37" fillId="0" borderId="0" xfId="0" applyFont="1" applyAlignment="1">
      <alignment horizontal="right" vertical="center"/>
    </xf>
    <xf numFmtId="3" fontId="52" fillId="0" borderId="0" xfId="0" applyNumberFormat="1" applyFont="1" applyAlignment="1">
      <alignment horizontal="right"/>
    </xf>
    <xf numFmtId="4" fontId="52" fillId="0" borderId="0" xfId="0" applyNumberFormat="1" applyFont="1" applyAlignment="1">
      <alignment horizontal="right"/>
    </xf>
    <xf numFmtId="0" fontId="52" fillId="0" borderId="0" xfId="0" applyFont="1" applyAlignment="1">
      <alignment horizontal="right"/>
    </xf>
    <xf numFmtId="0" fontId="23" fillId="0" borderId="1" xfId="0" applyFont="1" applyBorder="1" applyAlignment="1">
      <alignment horizontal="left"/>
    </xf>
    <xf numFmtId="0" fontId="37" fillId="0" borderId="1" xfId="0" applyFont="1" applyBorder="1" applyAlignment="1">
      <alignment horizontal="right" vertical="center"/>
    </xf>
    <xf numFmtId="0" fontId="41" fillId="0" borderId="0" xfId="0" applyFont="1"/>
    <xf numFmtId="0" fontId="52" fillId="0" borderId="0" xfId="0" applyFont="1"/>
    <xf numFmtId="3" fontId="52" fillId="0" borderId="0" xfId="0" applyNumberFormat="1" applyFont="1"/>
    <xf numFmtId="4" fontId="52" fillId="0" borderId="0" xfId="0" applyNumberFormat="1" applyFont="1"/>
    <xf numFmtId="43" fontId="46" fillId="0" borderId="0" xfId="0" applyNumberFormat="1" applyFont="1"/>
    <xf numFmtId="164" fontId="46" fillId="0" borderId="0" xfId="0" applyNumberFormat="1" applyFont="1" applyAlignment="1">
      <alignment vertical="center"/>
    </xf>
    <xf numFmtId="0" fontId="52" fillId="0" borderId="1" xfId="0" applyFont="1" applyBorder="1" applyAlignment="1">
      <alignment horizontal="right"/>
    </xf>
    <xf numFmtId="4" fontId="52" fillId="0" borderId="1" xfId="0" applyNumberFormat="1" applyFont="1" applyBorder="1" applyAlignment="1">
      <alignment horizontal="right"/>
    </xf>
    <xf numFmtId="3" fontId="52" fillId="0" borderId="1" xfId="0" applyNumberFormat="1" applyFont="1" applyBorder="1" applyAlignment="1">
      <alignment horizontal="right"/>
    </xf>
    <xf numFmtId="0" fontId="55" fillId="4" borderId="0" xfId="3" applyFont="1" applyFill="1" applyBorder="1" applyAlignment="1"/>
    <xf numFmtId="3" fontId="10" fillId="2" borderId="0" xfId="0" applyNumberFormat="1" applyFont="1" applyFill="1" applyAlignment="1">
      <alignment horizontal="right" vertical="center" wrapText="1"/>
    </xf>
    <xf numFmtId="3" fontId="13" fillId="2" borderId="0" xfId="0" applyNumberFormat="1" applyFont="1" applyFill="1" applyAlignment="1">
      <alignment horizontal="right"/>
    </xf>
    <xf numFmtId="3" fontId="10" fillId="2" borderId="0" xfId="1" applyNumberFormat="1" applyFont="1" applyFill="1" applyBorder="1" applyAlignment="1">
      <alignment horizontal="right" wrapText="1"/>
    </xf>
    <xf numFmtId="3" fontId="13" fillId="2" borderId="0" xfId="1" applyNumberFormat="1" applyFont="1" applyFill="1" applyBorder="1" applyAlignment="1">
      <alignment horizontal="right" wrapText="1"/>
    </xf>
    <xf numFmtId="0" fontId="34" fillId="2" borderId="0" xfId="0" applyFont="1" applyFill="1" applyAlignment="1">
      <alignment vertical="top" wrapText="1"/>
    </xf>
    <xf numFmtId="0" fontId="1" fillId="2" borderId="0" xfId="0" applyFont="1" applyFill="1" applyAlignment="1">
      <alignment horizontal="left" vertical="center"/>
    </xf>
    <xf numFmtId="0" fontId="12" fillId="2" borderId="0" xfId="0" applyFont="1" applyFill="1" applyAlignment="1">
      <alignment horizontal="center"/>
    </xf>
    <xf numFmtId="0" fontId="12" fillId="2" borderId="3" xfId="0" applyFont="1" applyFill="1" applyBorder="1" applyAlignment="1">
      <alignment horizontal="center" vertical="center"/>
    </xf>
    <xf numFmtId="0" fontId="37" fillId="2" borderId="0" xfId="0" applyFont="1" applyFill="1" applyAlignment="1">
      <alignment horizontal="left" vertical="center" wrapText="1"/>
    </xf>
    <xf numFmtId="0" fontId="10" fillId="2" borderId="0" xfId="0" applyFont="1" applyFill="1" applyAlignment="1">
      <alignment horizontal="left" vertical="center" wrapText="1" indent="2"/>
    </xf>
    <xf numFmtId="0" fontId="10" fillId="2" borderId="10" xfId="0" applyFont="1" applyFill="1" applyBorder="1" applyAlignment="1">
      <alignment horizontal="left" vertical="center" wrapText="1"/>
    </xf>
    <xf numFmtId="0" fontId="10" fillId="2" borderId="0" xfId="0" applyFont="1" applyFill="1" applyAlignment="1">
      <alignment horizontal="left" vertical="center" wrapText="1"/>
    </xf>
    <xf numFmtId="0" fontId="0" fillId="2" borderId="0" xfId="0" applyFill="1" applyAlignment="1">
      <alignment horizontal="left" wrapText="1"/>
    </xf>
    <xf numFmtId="0" fontId="10" fillId="2" borderId="2" xfId="0" applyFont="1" applyFill="1" applyBorder="1" applyAlignment="1">
      <alignment horizontal="left" vertical="center" wrapText="1"/>
    </xf>
    <xf numFmtId="0" fontId="10" fillId="2" borderId="10" xfId="0" applyFont="1" applyFill="1" applyBorder="1" applyAlignment="1"/>
    <xf numFmtId="0" fontId="0" fillId="2" borderId="0" xfId="0" applyFill="1" applyAlignment="1">
      <alignment horizontal="left" vertical="center" wrapText="1" indent="2"/>
    </xf>
    <xf numFmtId="0" fontId="34" fillId="2" borderId="0" xfId="0" applyFont="1" applyFill="1" applyAlignment="1">
      <alignment wrapText="1"/>
    </xf>
    <xf numFmtId="0" fontId="34" fillId="2" borderId="9" xfId="0" applyFont="1" applyFill="1" applyBorder="1" applyAlignment="1">
      <alignment vertical="top" wrapText="1"/>
    </xf>
    <xf numFmtId="0" fontId="34" fillId="2" borderId="0" xfId="0" applyFont="1" applyFill="1" applyAlignment="1">
      <alignment vertical="top" wrapText="1"/>
    </xf>
    <xf numFmtId="0" fontId="35" fillId="2" borderId="11" xfId="0" applyFont="1" applyFill="1" applyBorder="1" applyAlignment="1">
      <alignment horizontal="left" vertical="center"/>
    </xf>
    <xf numFmtId="0" fontId="10" fillId="2" borderId="13" xfId="0" applyFont="1" applyFill="1" applyBorder="1" applyAlignment="1">
      <alignment horizontal="left" vertical="center" wrapText="1"/>
    </xf>
    <xf numFmtId="0" fontId="1" fillId="2" borderId="0" xfId="0" applyFont="1" applyFill="1" applyAlignment="1">
      <alignment horizontal="left" vertical="center"/>
    </xf>
    <xf numFmtId="0" fontId="1" fillId="2" borderId="1" xfId="0" applyFont="1" applyFill="1" applyBorder="1" applyAlignment="1">
      <alignment horizontal="left" vertical="center"/>
    </xf>
    <xf numFmtId="0" fontId="1" fillId="2" borderId="0" xfId="0" applyFont="1" applyFill="1" applyAlignment="1">
      <alignment horizontal="left" vertical="center" wrapText="1"/>
    </xf>
    <xf numFmtId="0" fontId="1" fillId="2" borderId="7"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2" fillId="2" borderId="3" xfId="0" applyFont="1" applyFill="1" applyBorder="1" applyAlignment="1">
      <alignment horizontal="center"/>
    </xf>
    <xf numFmtId="0" fontId="12" fillId="2" borderId="0" xfId="0" applyFont="1" applyFill="1" applyAlignment="1">
      <alignment horizontal="center"/>
    </xf>
    <xf numFmtId="0" fontId="17" fillId="2" borderId="0" xfId="0" applyFont="1" applyFill="1" applyAlignment="1">
      <alignment horizontal="left" wrapText="1"/>
    </xf>
    <xf numFmtId="0" fontId="12" fillId="2" borderId="14" xfId="0" applyFont="1" applyFill="1" applyBorder="1" applyAlignment="1">
      <alignment horizontal="center"/>
    </xf>
    <xf numFmtId="0" fontId="14" fillId="2" borderId="14" xfId="0" applyFont="1" applyFill="1" applyBorder="1" applyAlignment="1">
      <alignment horizontal="center"/>
    </xf>
    <xf numFmtId="0" fontId="14" fillId="2" borderId="0" xfId="0" applyFont="1" applyFill="1" applyAlignment="1">
      <alignment horizontal="center" vertical="center"/>
    </xf>
    <xf numFmtId="0" fontId="12" fillId="2" borderId="3" xfId="0" applyFont="1" applyFill="1" applyBorder="1" applyAlignment="1">
      <alignment horizontal="center" vertical="center"/>
    </xf>
    <xf numFmtId="0" fontId="10" fillId="3" borderId="0" xfId="0" applyFont="1" applyFill="1" applyAlignment="1">
      <alignment horizontal="center" vertical="top" wrapText="1"/>
    </xf>
  </cellXfs>
  <cellStyles count="5">
    <cellStyle name="Comma" xfId="1" builtinId="3"/>
    <cellStyle name="Hyperlink" xfId="3" builtinId="8"/>
    <cellStyle name="Normal" xfId="0" builtinId="0"/>
    <cellStyle name="Normal 4" xfId="2" xr:uid="{0CDCE6C3-5F32-4047-9A83-3F311EC54E42}"/>
    <cellStyle name="Percent" xfId="4" builtinId="5"/>
  </cellStyles>
  <dxfs count="0"/>
  <tableStyles count="0" defaultTableStyle="TableStyleMedium2" defaultPivotStyle="PivotStyleLight16"/>
  <colors>
    <mruColors>
      <color rgb="FF4F2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18</xdr:row>
      <xdr:rowOff>7620</xdr:rowOff>
    </xdr:from>
    <xdr:to>
      <xdr:col>4</xdr:col>
      <xdr:colOff>365815</xdr:colOff>
      <xdr:row>40</xdr:row>
      <xdr:rowOff>85725</xdr:rowOff>
    </xdr:to>
    <xdr:pic>
      <xdr:nvPicPr>
        <xdr:cNvPr id="2" name="Picture 1">
          <a:extLst>
            <a:ext uri="{FF2B5EF4-FFF2-40B4-BE49-F238E27FC236}">
              <a16:creationId xmlns:a16="http://schemas.microsoft.com/office/drawing/2014/main" id="{8B59FC9D-5F05-4093-8EAB-2635AF723F1E}"/>
            </a:ext>
          </a:extLst>
        </xdr:cNvPr>
        <xdr:cNvPicPr>
          <a:picLocks noChangeAspect="1"/>
        </xdr:cNvPicPr>
      </xdr:nvPicPr>
      <xdr:blipFill>
        <a:blip xmlns:r="http://schemas.openxmlformats.org/officeDocument/2006/relationships" r:embed="rId1"/>
        <a:stretch>
          <a:fillRect/>
        </a:stretch>
      </xdr:blipFill>
      <xdr:spPr>
        <a:xfrm>
          <a:off x="38100" y="4217670"/>
          <a:ext cx="5375965" cy="4269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ata.ncvo.org.uk/about/methodology/"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3" Type="http://schemas.openxmlformats.org/officeDocument/2006/relationships/hyperlink" Target="https://www.icmif.org/publications/market-insights/market-insights-uk-2016" TargetMode="External"/><Relationship Id="rId18" Type="http://schemas.openxmlformats.org/officeDocument/2006/relationships/hyperlink" Target="https://www.ncvo.org.uk/images/documents/policy_and_research/funding/investment-within-the-social-sector-2016-data-analysis-final.pdf" TargetMode="External"/><Relationship Id="rId26" Type="http://schemas.openxmlformats.org/officeDocument/2006/relationships/hyperlink" Target="https://www.education-ni.gov.uk/publications/school-enrolments-northern-ireland-summary-data" TargetMode="External"/><Relationship Id="rId39" Type="http://schemas.openxmlformats.org/officeDocument/2006/relationships/hyperlink" Target="https://www.gov.uk/government/publications/current-registered-providers-of-social-housing" TargetMode="External"/><Relationship Id="rId21" Type="http://schemas.openxmlformats.org/officeDocument/2006/relationships/hyperlink" Target="https://www.hesa.ac.uk/" TargetMode="External"/><Relationship Id="rId34" Type="http://schemas.openxmlformats.org/officeDocument/2006/relationships/hyperlink" Target="https://assets.publishing.service.gov.uk/government/uploads/system/uploads/attachment_data/file/829520/28_06_2019_Annual_report_WEBSITE_PROTECTED_copy_2018-2019.pdf" TargetMode="External"/><Relationship Id="rId42" Type="http://schemas.openxmlformats.org/officeDocument/2006/relationships/hyperlink" Target="https://www.housingregulator.gov.scot/landlord-performance/national-reports/national-reports-on-the-scottish-social-housing-charter/national-report-on-the-scottish-social-housing-charter-201819" TargetMode="External"/><Relationship Id="rId47" Type="http://schemas.openxmlformats.org/officeDocument/2006/relationships/printerSettings" Target="../printerSettings/printerSettings18.bin"/><Relationship Id="rId7" Type="http://schemas.openxmlformats.org/officeDocument/2006/relationships/hyperlink" Target="https://www.bankofengland.co.uk/" TargetMode="External"/><Relationship Id="rId2" Type="http://schemas.openxmlformats.org/officeDocument/2006/relationships/hyperlink" Target="https://www.gov.uk/government/organisations/office-of-the-regulator-of-community-interest-companies" TargetMode="External"/><Relationship Id="rId16" Type="http://schemas.openxmlformats.org/officeDocument/2006/relationships/hyperlink" Target="https://communityleisureuk.org/members/" TargetMode="External"/><Relationship Id="rId29" Type="http://schemas.openxmlformats.org/officeDocument/2006/relationships/hyperlink" Target="https://facultyonline.churchofengland.org/churches" TargetMode="External"/><Relationship Id="rId1" Type="http://schemas.openxmlformats.org/officeDocument/2006/relationships/hyperlink" Target="https://www.bsa.org.uk/" TargetMode="External"/><Relationship Id="rId6" Type="http://schemas.openxmlformats.org/officeDocument/2006/relationships/hyperlink" Target="https://www.uk.coop/open-data" TargetMode="External"/><Relationship Id="rId11" Type="http://schemas.openxmlformats.org/officeDocument/2006/relationships/hyperlink" Target="http://www.kellogg.ox.ac.uk/wp-content/uploads/2015/11/Mutuals-Yearbook-2013.pdf" TargetMode="External"/><Relationship Id="rId24" Type="http://schemas.openxmlformats.org/officeDocument/2006/relationships/hyperlink" Target="https://www.gov.scot/publications/independent-schools-in-scotland-register/" TargetMode="External"/><Relationship Id="rId32" Type="http://schemas.openxmlformats.org/officeDocument/2006/relationships/hyperlink" Target="http://sramedia.s3.amazonaws.com/media/documents/809016c4-9819-49ee-8dd7-d32e6070d05d.pdf" TargetMode="External"/><Relationship Id="rId37" Type="http://schemas.openxmlformats.org/officeDocument/2006/relationships/hyperlink" Target="https://www.hesa.ac.uk/data-and-analysis/students/where-study" TargetMode="External"/><Relationship Id="rId40" Type="http://schemas.openxmlformats.org/officeDocument/2006/relationships/hyperlink" Target="https://www.gov.uk/government/collections/global-accounts-of-housing-providers" TargetMode="External"/><Relationship Id="rId45" Type="http://schemas.openxmlformats.org/officeDocument/2006/relationships/hyperlink" Target="https://nifha.org/site/wp-content/uploads/2020/01/NIFHA-Sector-Global-2019-FINAL-1.pdf" TargetMode="External"/><Relationship Id="rId5" Type="http://schemas.openxmlformats.org/officeDocument/2006/relationships/hyperlink" Target="https://www.uk.coop/economy" TargetMode="External"/><Relationship Id="rId15" Type="http://schemas.openxmlformats.org/officeDocument/2006/relationships/hyperlink" Target="http://www.sporta.org/" TargetMode="External"/><Relationship Id="rId23" Type="http://schemas.openxmlformats.org/officeDocument/2006/relationships/hyperlink" Target="https://www.gov.uk/government/statistics/schools-pupils-and-their-characteristics-january-2019" TargetMode="External"/><Relationship Id="rId28" Type="http://schemas.openxmlformats.org/officeDocument/2006/relationships/hyperlink" Target="http://www.brin.ac.uk/figures/" TargetMode="External"/><Relationship Id="rId36" Type="http://schemas.openxmlformats.org/officeDocument/2006/relationships/hyperlink" Target="https://www.hesa.ac.uk/data-and-analysis/students/where-study" TargetMode="External"/><Relationship Id="rId10" Type="http://schemas.openxmlformats.org/officeDocument/2006/relationships/hyperlink" Target="http://employeeownership.co.uk/resources/facts-and-figures/" TargetMode="External"/><Relationship Id="rId19" Type="http://schemas.openxmlformats.org/officeDocument/2006/relationships/hyperlink" Target="https://www.parnglobal.com/Public/AboutUs/About_the_Professional_Body_Sector.aspx" TargetMode="External"/><Relationship Id="rId31" Type="http://schemas.openxmlformats.org/officeDocument/2006/relationships/hyperlink" Target="http://www.brin.ac.uk/figures/" TargetMode="External"/><Relationship Id="rId44" Type="http://schemas.openxmlformats.org/officeDocument/2006/relationships/hyperlink" Target="https://www.housing.org.uk/resources/local-economic-impact-calculator/" TargetMode="External"/><Relationship Id="rId4" Type="http://schemas.openxmlformats.org/officeDocument/2006/relationships/hyperlink" Target="http://www.uk.coop/" TargetMode="External"/><Relationship Id="rId9" Type="http://schemas.openxmlformats.org/officeDocument/2006/relationships/hyperlink" Target="http://employeeownership.co.uk/wp-content/uploads/Employee-Ownership-Top-50-2015-high-res3.pdf" TargetMode="External"/><Relationship Id="rId14" Type="http://schemas.openxmlformats.org/officeDocument/2006/relationships/hyperlink" Target="https://data.ncvo.org.uk/about/methodology/" TargetMode="External"/><Relationship Id="rId22" Type="http://schemas.openxmlformats.org/officeDocument/2006/relationships/hyperlink" Target="https://www.bsa.org.uk/statistics/sector-info-performance/sector-information" TargetMode="External"/><Relationship Id="rId27" Type="http://schemas.openxmlformats.org/officeDocument/2006/relationships/hyperlink" Target="http://www.scis.org.uk/facts-and-figures/" TargetMode="External"/><Relationship Id="rId30" Type="http://schemas.openxmlformats.org/officeDocument/2006/relationships/hyperlink" Target="https://en.wikipedia.org/wiki/List_of_Church_in_Wales_churches" TargetMode="External"/><Relationship Id="rId35" Type="http://schemas.openxmlformats.org/officeDocument/2006/relationships/hyperlink" Target="https://www.gov.uk/government/statistics/trade-union-statistics-2018" TargetMode="External"/><Relationship Id="rId43" Type="http://schemas.openxmlformats.org/officeDocument/2006/relationships/hyperlink" Target="https://chcymru.org.uk/uploads/general/2018_Economic_Impact_of_Welsh_HA_sector_Report_FINAL.pdf" TargetMode="External"/><Relationship Id="rId8" Type="http://schemas.openxmlformats.org/officeDocument/2006/relationships/hyperlink" Target="https://www.bankofengland.co.uk/statistics/credit-union/2018/2018" TargetMode="External"/><Relationship Id="rId3" Type="http://schemas.openxmlformats.org/officeDocument/2006/relationships/hyperlink" Target="https://assets.publishing.service.gov.uk/government/uploads/system/uploads/attachment_data/file/823460/CIC_Annual_Report_2019_v2.pdf" TargetMode="External"/><Relationship Id="rId12" Type="http://schemas.openxmlformats.org/officeDocument/2006/relationships/hyperlink" Target="https://www.icmif.org/" TargetMode="External"/><Relationship Id="rId17" Type="http://schemas.openxmlformats.org/officeDocument/2006/relationships/hyperlink" Target="http://search.electoralcommission.org.uk/Search/Accounts?currentPage=0&amp;rows=10&amp;sort=PublishedDate&amp;order=desc&amp;et=pp&amp;et=ppm&amp;et=tp&amp;et=perpar&amp;et=rd&amp;register=gb&amp;register=ni&amp;register=none&amp;regStatus=registered&amp;rptBy=centralparty&amp;rptBy=accountingunits&amp;optCols=PublishedDate&amp;optCols=FinancialYearEnd&amp;optCols=BandName&amp;optCols=SoaType" TargetMode="External"/><Relationship Id="rId25" Type="http://schemas.openxmlformats.org/officeDocument/2006/relationships/hyperlink" Target="https://gov.wales/schools-census-results" TargetMode="External"/><Relationship Id="rId33" Type="http://schemas.openxmlformats.org/officeDocument/2006/relationships/hyperlink" Target="https://www.sportandrecreation.org.uk/policy/research-publications/sports-club-survey-report-20172018" TargetMode="External"/><Relationship Id="rId38" Type="http://schemas.openxmlformats.org/officeDocument/2006/relationships/hyperlink" Target="https://www.hesa.ac.uk/data-and-analysis/finances/table-1" TargetMode="External"/><Relationship Id="rId46" Type="http://schemas.openxmlformats.org/officeDocument/2006/relationships/hyperlink" Target="https://assets.publishing.service.gov.uk/government/uploads/system/uploads/attachment_data/file/834603/2017-18_EHS_Headline_Report.pdf" TargetMode="External"/><Relationship Id="rId20" Type="http://schemas.openxmlformats.org/officeDocument/2006/relationships/hyperlink" Target="https://www.gov.uk/government/uploads/system/uploads/attachment_data/file/34648/12-1213-no-stone-unturned-in-pursuit-of-growth.pdf" TargetMode="External"/><Relationship Id="rId41" Type="http://schemas.openxmlformats.org/officeDocument/2006/relationships/hyperlink" Target="https://assets.publishing.service.gov.uk/government/uploads/system/uploads/attachment_data/file/834645/SDR_Statistical_Release_2018_Full_v1.3.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FC323-FF7B-49F9-BE20-1C78EE653A8A}">
  <dimension ref="A1:E61"/>
  <sheetViews>
    <sheetView topLeftCell="A17" workbookViewId="0">
      <selection activeCell="A24" sqref="A24"/>
    </sheetView>
  </sheetViews>
  <sheetFormatPr defaultColWidth="8.85546875" defaultRowHeight="15"/>
  <cols>
    <col min="1" max="1" width="9.7109375" style="2" customWidth="1"/>
    <col min="2" max="2" width="86.140625" style="63" customWidth="1"/>
    <col min="3" max="3" width="25.7109375" style="2" customWidth="1"/>
    <col min="4" max="4" width="33.5703125" style="2" customWidth="1"/>
    <col min="5" max="16384" width="8.85546875" style="2"/>
  </cols>
  <sheetData>
    <row r="1" spans="1:5" ht="21">
      <c r="A1" s="141" t="s">
        <v>0</v>
      </c>
      <c r="C1" s="43"/>
    </row>
    <row r="2" spans="1:5">
      <c r="A2" s="49" t="s">
        <v>1</v>
      </c>
    </row>
    <row r="3" spans="1:5" ht="21">
      <c r="A3" s="141"/>
    </row>
    <row r="4" spans="1:5" s="1" customFormat="1" ht="28.9" customHeight="1">
      <c r="A4" s="169" t="s">
        <v>2</v>
      </c>
      <c r="B4" s="170" t="s">
        <v>3</v>
      </c>
    </row>
    <row r="5" spans="1:5" s="1" customFormat="1">
      <c r="B5" s="63" t="s">
        <v>4</v>
      </c>
      <c r="D5" s="138"/>
      <c r="E5" s="79"/>
    </row>
    <row r="6" spans="1:5" s="1" customFormat="1">
      <c r="B6" s="63" t="s">
        <v>5</v>
      </c>
      <c r="D6" s="2"/>
      <c r="E6" s="139"/>
    </row>
    <row r="8" spans="1:5">
      <c r="B8" s="168" t="s">
        <v>6</v>
      </c>
    </row>
    <row r="9" spans="1:5">
      <c r="A9" s="104" t="s">
        <v>7</v>
      </c>
      <c r="B9" s="63" t="s">
        <v>8</v>
      </c>
    </row>
    <row r="10" spans="1:5">
      <c r="A10" s="104" t="s">
        <v>9</v>
      </c>
      <c r="B10" s="63" t="s">
        <v>10</v>
      </c>
    </row>
    <row r="11" spans="1:5">
      <c r="A11" s="104" t="s">
        <v>11</v>
      </c>
      <c r="B11" s="63" t="s">
        <v>12</v>
      </c>
    </row>
    <row r="12" spans="1:5">
      <c r="A12" s="104" t="s">
        <v>13</v>
      </c>
      <c r="B12" s="63" t="s">
        <v>14</v>
      </c>
      <c r="D12" s="138"/>
    </row>
    <row r="13" spans="1:5">
      <c r="A13" s="104" t="s">
        <v>15</v>
      </c>
      <c r="B13" s="63" t="s">
        <v>16</v>
      </c>
      <c r="D13" s="138"/>
    </row>
    <row r="14" spans="1:5">
      <c r="A14" s="104" t="s">
        <v>17</v>
      </c>
      <c r="B14" s="63" t="s">
        <v>18</v>
      </c>
    </row>
    <row r="16" spans="1:5">
      <c r="B16" s="168" t="s">
        <v>19</v>
      </c>
    </row>
    <row r="17" spans="1:4">
      <c r="A17" s="104" t="s">
        <v>20</v>
      </c>
      <c r="B17" s="63" t="s">
        <v>21</v>
      </c>
    </row>
    <row r="18" spans="1:4">
      <c r="A18" s="104" t="s">
        <v>22</v>
      </c>
      <c r="B18" s="63" t="s">
        <v>23</v>
      </c>
    </row>
    <row r="19" spans="1:4">
      <c r="A19" s="104" t="s">
        <v>24</v>
      </c>
      <c r="B19" s="63" t="s">
        <v>25</v>
      </c>
    </row>
    <row r="21" spans="1:4">
      <c r="B21" s="168" t="s">
        <v>26</v>
      </c>
    </row>
    <row r="22" spans="1:4">
      <c r="A22" s="104" t="s">
        <v>27</v>
      </c>
      <c r="B22" s="63" t="s">
        <v>28</v>
      </c>
      <c r="D22" s="138"/>
    </row>
    <row r="23" spans="1:4">
      <c r="A23" s="104" t="s">
        <v>29</v>
      </c>
      <c r="B23" s="63" t="s">
        <v>30</v>
      </c>
    </row>
    <row r="24" spans="1:4">
      <c r="A24" s="104" t="s">
        <v>31</v>
      </c>
      <c r="B24" s="63" t="s">
        <v>32</v>
      </c>
    </row>
    <row r="25" spans="1:4">
      <c r="A25" s="104" t="s">
        <v>33</v>
      </c>
      <c r="B25" s="63" t="s">
        <v>34</v>
      </c>
    </row>
    <row r="26" spans="1:4">
      <c r="A26" s="104" t="s">
        <v>35</v>
      </c>
      <c r="B26" s="63" t="s">
        <v>36</v>
      </c>
    </row>
    <row r="27" spans="1:4">
      <c r="A27" s="104" t="s">
        <v>37</v>
      </c>
      <c r="B27" s="63" t="s">
        <v>38</v>
      </c>
    </row>
    <row r="28" spans="1:4">
      <c r="A28" s="104" t="s">
        <v>39</v>
      </c>
      <c r="B28" s="63" t="s">
        <v>40</v>
      </c>
    </row>
    <row r="29" spans="1:4">
      <c r="A29" s="104" t="s">
        <v>41</v>
      </c>
      <c r="B29" s="161" t="s">
        <v>42</v>
      </c>
      <c r="C29" s="16"/>
      <c r="D29" s="138"/>
    </row>
    <row r="31" spans="1:4">
      <c r="B31" s="168" t="s">
        <v>43</v>
      </c>
    </row>
    <row r="32" spans="1:4">
      <c r="A32" s="104" t="s">
        <v>44</v>
      </c>
      <c r="B32" s="63" t="s">
        <v>45</v>
      </c>
    </row>
    <row r="33" spans="1:4">
      <c r="A33" s="104" t="s">
        <v>46</v>
      </c>
      <c r="B33" s="63" t="s">
        <v>47</v>
      </c>
      <c r="D33" s="68"/>
    </row>
    <row r="34" spans="1:4">
      <c r="A34" s="104" t="s">
        <v>48</v>
      </c>
      <c r="B34" s="63" t="s">
        <v>49</v>
      </c>
      <c r="D34" s="68"/>
    </row>
    <row r="35" spans="1:4">
      <c r="A35" s="104" t="s">
        <v>50</v>
      </c>
      <c r="B35" s="161" t="s">
        <v>51</v>
      </c>
      <c r="C35" s="43"/>
      <c r="D35" s="126"/>
    </row>
    <row r="36" spans="1:4">
      <c r="D36" s="68"/>
    </row>
    <row r="37" spans="1:4">
      <c r="B37" s="168" t="s">
        <v>52</v>
      </c>
      <c r="D37" s="68"/>
    </row>
    <row r="38" spans="1:4">
      <c r="A38" s="104" t="s">
        <v>53</v>
      </c>
      <c r="B38" s="63" t="s">
        <v>54</v>
      </c>
    </row>
    <row r="39" spans="1:4">
      <c r="A39" s="104" t="s">
        <v>55</v>
      </c>
      <c r="B39" s="161" t="s">
        <v>56</v>
      </c>
      <c r="C39" s="16"/>
      <c r="D39" s="138"/>
    </row>
    <row r="40" spans="1:4">
      <c r="A40" s="104" t="s">
        <v>57</v>
      </c>
      <c r="B40" s="63" t="s">
        <v>58</v>
      </c>
    </row>
    <row r="41" spans="1:4">
      <c r="A41" s="104" t="s">
        <v>59</v>
      </c>
      <c r="B41" s="63" t="s">
        <v>60</v>
      </c>
    </row>
    <row r="42" spans="1:4">
      <c r="A42" s="104" t="s">
        <v>61</v>
      </c>
      <c r="B42" s="63" t="s">
        <v>62</v>
      </c>
    </row>
    <row r="43" spans="1:4">
      <c r="A43" s="104" t="s">
        <v>63</v>
      </c>
      <c r="B43" s="63" t="s">
        <v>64</v>
      </c>
    </row>
    <row r="44" spans="1:4">
      <c r="A44" s="104" t="s">
        <v>65</v>
      </c>
      <c r="B44" s="63" t="s">
        <v>66</v>
      </c>
    </row>
    <row r="46" spans="1:4">
      <c r="B46" s="168" t="s">
        <v>67</v>
      </c>
    </row>
    <row r="47" spans="1:4">
      <c r="A47" s="104" t="s">
        <v>68</v>
      </c>
      <c r="B47" s="63" t="s">
        <v>69</v>
      </c>
    </row>
    <row r="48" spans="1:4">
      <c r="A48" s="104" t="s">
        <v>70</v>
      </c>
      <c r="B48" s="63" t="s">
        <v>71</v>
      </c>
    </row>
    <row r="49" spans="1:2">
      <c r="A49" s="104" t="s">
        <v>72</v>
      </c>
      <c r="B49" s="63" t="s">
        <v>73</v>
      </c>
    </row>
    <row r="50" spans="1:2">
      <c r="A50" s="104" t="s">
        <v>74</v>
      </c>
      <c r="B50" s="63" t="s">
        <v>75</v>
      </c>
    </row>
    <row r="51" spans="1:2">
      <c r="A51" s="104" t="s">
        <v>76</v>
      </c>
      <c r="B51" s="63" t="s">
        <v>77</v>
      </c>
    </row>
    <row r="53" spans="1:2">
      <c r="B53" s="168" t="s">
        <v>78</v>
      </c>
    </row>
    <row r="54" spans="1:2">
      <c r="A54" s="104" t="s">
        <v>79</v>
      </c>
      <c r="B54" s="63" t="s">
        <v>80</v>
      </c>
    </row>
    <row r="55" spans="1:2">
      <c r="A55" s="104" t="s">
        <v>81</v>
      </c>
      <c r="B55" s="63" t="s">
        <v>82</v>
      </c>
    </row>
    <row r="56" spans="1:2">
      <c r="A56" s="104" t="s">
        <v>83</v>
      </c>
      <c r="B56" s="63" t="s">
        <v>84</v>
      </c>
    </row>
    <row r="58" spans="1:2">
      <c r="B58" s="168" t="s">
        <v>85</v>
      </c>
    </row>
    <row r="59" spans="1:2">
      <c r="A59" s="104" t="s">
        <v>86</v>
      </c>
      <c r="B59" s="63" t="s">
        <v>87</v>
      </c>
    </row>
    <row r="60" spans="1:2">
      <c r="A60" s="104" t="s">
        <v>88</v>
      </c>
      <c r="B60" s="63" t="s">
        <v>89</v>
      </c>
    </row>
    <row r="61" spans="1:2">
      <c r="A61" s="104" t="s">
        <v>90</v>
      </c>
      <c r="B61" s="63" t="s">
        <v>91</v>
      </c>
    </row>
  </sheetData>
  <hyperlinks>
    <hyperlink ref="A9" location="'A1'!A1" display="A1" xr:uid="{021A2FDE-51D8-4838-8826-60E2D02C157D}"/>
    <hyperlink ref="A10" location="'A2'!A1" display="A2" xr:uid="{4CFE58C0-7B27-4DBE-B37B-BABEB3D091E0}"/>
    <hyperlink ref="A11" location="'A3'!A1" display="A3" xr:uid="{FF857B32-7209-4E28-B703-0385EB87FE0E}"/>
    <hyperlink ref="A12" location="'A4'!A1" display="A4" xr:uid="{3F31D0EF-36F7-4ED4-9E5F-613C33CABE0D}"/>
    <hyperlink ref="A14" location="'A6'!A1" display="A6" xr:uid="{FF714099-0E95-49B4-845E-24CCAEBD1F17}"/>
    <hyperlink ref="A13" location="'A5'!A1" display="A5" xr:uid="{82EF9921-321F-4C3B-AE1D-EF78AF555EB1}"/>
    <hyperlink ref="A17" location="'B1'!A1" display="B1" xr:uid="{16E1429A-A86D-4FD2-9F89-F39D771B64E1}"/>
    <hyperlink ref="A18" location="'B2'!A1" display="B2" xr:uid="{1E783103-85B3-479E-ABA3-8FCC84E27FAB}"/>
    <hyperlink ref="A19" location="'B3'!A1" display="B3" xr:uid="{70F382CF-1771-43F5-A1C1-249FC413EBDC}"/>
    <hyperlink ref="A22" location="'C1'!A1" display="C1" xr:uid="{A5DE4E81-3822-414D-A61B-91878E0D7417}"/>
    <hyperlink ref="A23" location="'C2'!A1" display="C2" xr:uid="{E0B29C02-B011-4591-8500-7FEAC3EC88A0}"/>
    <hyperlink ref="A24" location="'C3'!A1" display="C3" xr:uid="{778D4194-F2B2-4EDA-A6EF-936C2E5BA33D}"/>
    <hyperlink ref="A25" location="'C4'!A1" display="C4" xr:uid="{C37FC2DA-3128-44ED-A4FB-DD90CFE29D4B}"/>
    <hyperlink ref="A26" location="'C5'!A1" display="C5" xr:uid="{E83AA73A-E3AD-4DD6-AE36-E989B405877C}"/>
    <hyperlink ref="A27" location="'C6'!A1" display="C6" xr:uid="{EB705CA3-361F-4BBB-9D06-1BE7952A85D3}"/>
    <hyperlink ref="A28" location="'C7'!A1" display="C7" xr:uid="{B4AED01E-C7B6-4D21-AADF-A19FDDDE8EF3}"/>
    <hyperlink ref="A29" location="'C8'!A1" display="C8" xr:uid="{C13CFE0B-FFB2-40F9-88FA-D153D63B0D5F}"/>
    <hyperlink ref="A32" location="'D1'!A1" display="D1" xr:uid="{7E3982F3-1026-48CE-B5AC-324D6D4980AD}"/>
    <hyperlink ref="A33" location="'D2'!A1" display="D2" xr:uid="{97708998-FD8F-47E5-9CA0-6BABE3A2D8E3}"/>
    <hyperlink ref="A34" location="'D3'!A1" display="D3" xr:uid="{5F4F3859-0DA2-4C8E-9D58-216314EE35D9}"/>
    <hyperlink ref="A35" location="'D4'!A1" display="D4" xr:uid="{FDD3B465-A6D2-41FF-A0CC-10DE8F671C43}"/>
    <hyperlink ref="A38" location="'E1'!A1" display="E1" xr:uid="{06764C3F-6724-41A8-9E6F-FA8EE6F795F4}"/>
    <hyperlink ref="A39" location="'E2'!A1" display="E2" xr:uid="{42CA5C10-BA85-4BD7-B9E1-43D4B2D8455A}"/>
    <hyperlink ref="A40" location="'E3'!A1" display="E3" xr:uid="{976CC959-2648-4347-9322-85D80156F74C}"/>
    <hyperlink ref="A41" location="'E4'!A1" display="E4" xr:uid="{50E7BB47-9194-4270-9FA9-44FCCB8A53F6}"/>
    <hyperlink ref="A42" location="'E5'!A1" display="E5" xr:uid="{2A45D3B1-AEC1-483F-9D9D-302D9722EC75}"/>
    <hyperlink ref="A43" location="'E6'!A1" display="E6" xr:uid="{EDEDA58B-7C80-43A6-929E-ECE5D2E24570}"/>
    <hyperlink ref="A44" location="'E7'!A1" display="E7" xr:uid="{974FBB36-8F23-41DF-A4EF-26C1278B3F84}"/>
    <hyperlink ref="A47" location="'F1'!A1" display="F1" xr:uid="{F93EC25A-DDEE-4703-9E2C-3C3EA95CD00C}"/>
    <hyperlink ref="A48" location="'F2'!A1" display="F2" xr:uid="{42ACB44D-AC23-4F00-BE2F-6E3110270A72}"/>
    <hyperlink ref="A49" location="'F3'!A1" display="F3" xr:uid="{26AEFBB2-9BBD-445B-AB87-38242304EABC}"/>
    <hyperlink ref="A50" location="'F4'!A1" display="F4" xr:uid="{52A8FCDE-9FC5-48EC-B236-EC8EDAA0689A}"/>
    <hyperlink ref="A51" location="'F5'!A1" display="F5" xr:uid="{D5FDB7C7-CA49-4A84-A68E-E5BDDDF5492D}"/>
    <hyperlink ref="A54" location="'G1'!A1" display="G1" xr:uid="{935056B2-93CA-4100-A2AE-B1B5FD21D552}"/>
    <hyperlink ref="A55" location="'G2'!A1" display="G2" xr:uid="{372ADE6D-4370-4D30-862F-E6836FFA1002}"/>
    <hyperlink ref="A56" location="'G3'!A1" display="G3" xr:uid="{A53DDE9F-4108-4134-83F4-187E4C20F2DF}"/>
    <hyperlink ref="A59" location="'H1'!A1" display="H1" xr:uid="{D2C6BE56-0793-427C-92B6-E2832BEC6205}"/>
    <hyperlink ref="A60" location="'H2'!A1" display="H2" xr:uid="{E8ADBF35-2272-4AEA-81D0-8DE8CCDC4E2F}"/>
    <hyperlink ref="A61" location="'H3'!A1" display="H3" xr:uid="{C16120CF-B1E8-4AA3-87FA-75D2F979F4BE}"/>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86A83-7A79-4083-ACE8-FC46E6483E45}">
  <dimension ref="A1:F13"/>
  <sheetViews>
    <sheetView workbookViewId="0">
      <selection activeCell="C17" sqref="C17"/>
    </sheetView>
  </sheetViews>
  <sheetFormatPr defaultColWidth="8.85546875" defaultRowHeight="15"/>
  <cols>
    <col min="1" max="1" width="22.28515625" style="2" customWidth="1"/>
    <col min="2" max="2" width="17.85546875" style="2" customWidth="1"/>
    <col min="3" max="3" width="16.28515625" style="2" customWidth="1"/>
    <col min="4" max="5" width="10.28515625" style="2" bestFit="1" customWidth="1"/>
    <col min="6" max="6" width="12.7109375" style="2" customWidth="1"/>
    <col min="7" max="7" width="14.7109375" style="2" customWidth="1"/>
    <col min="8" max="16384" width="8.85546875" style="2"/>
  </cols>
  <sheetData>
    <row r="1" spans="1:6">
      <c r="A1" s="104" t="s">
        <v>214</v>
      </c>
    </row>
    <row r="2" spans="1:6">
      <c r="A2" s="1" t="s">
        <v>21</v>
      </c>
    </row>
    <row r="3" spans="1:6">
      <c r="A3" s="3" t="s">
        <v>215</v>
      </c>
    </row>
    <row r="5" spans="1:6">
      <c r="A5" s="53" t="s">
        <v>216</v>
      </c>
      <c r="B5" s="110" t="s">
        <v>964</v>
      </c>
      <c r="C5" s="110" t="s">
        <v>124</v>
      </c>
      <c r="D5" s="110" t="s">
        <v>126</v>
      </c>
      <c r="E5" s="110" t="s">
        <v>128</v>
      </c>
      <c r="F5" s="110" t="s">
        <v>130</v>
      </c>
    </row>
    <row r="6" spans="1:6">
      <c r="A6" s="38" t="s">
        <v>234</v>
      </c>
      <c r="B6" s="66">
        <v>2199.3000000000002</v>
      </c>
      <c r="C6" s="38">
        <v>7593.3</v>
      </c>
      <c r="D6" s="38">
        <v>15522.7</v>
      </c>
      <c r="E6" s="38">
        <v>18014.099999999999</v>
      </c>
      <c r="F6" s="38">
        <v>12627.9</v>
      </c>
    </row>
    <row r="7" spans="1:6">
      <c r="A7" s="226" t="s">
        <v>235</v>
      </c>
      <c r="B7" s="66">
        <v>2447.6</v>
      </c>
      <c r="C7" s="38">
        <v>7628</v>
      </c>
      <c r="D7" s="38">
        <v>14967.4</v>
      </c>
      <c r="E7" s="38">
        <v>16782.7</v>
      </c>
      <c r="F7" s="38">
        <v>12325</v>
      </c>
    </row>
    <row r="8" spans="1:6">
      <c r="A8" s="226" t="s">
        <v>256</v>
      </c>
      <c r="B8" s="226">
        <v>3694.8</v>
      </c>
      <c r="C8" s="226">
        <v>15977.1</v>
      </c>
      <c r="D8" s="226">
        <v>44496.4</v>
      </c>
      <c r="E8" s="226">
        <v>47706.9</v>
      </c>
      <c r="F8" s="226">
        <v>39675.599999999999</v>
      </c>
    </row>
    <row r="9" spans="1:6">
      <c r="A9" s="38" t="s">
        <v>965</v>
      </c>
      <c r="B9" s="6">
        <v>130635</v>
      </c>
      <c r="C9" s="6">
        <v>26010</v>
      </c>
      <c r="D9" s="6">
        <v>5710</v>
      </c>
      <c r="E9" s="6">
        <v>736</v>
      </c>
      <c r="F9" s="6">
        <v>59</v>
      </c>
    </row>
    <row r="11" spans="1:6">
      <c r="A11" s="177"/>
      <c r="B11" s="176"/>
      <c r="C11" s="176"/>
      <c r="D11" s="176"/>
      <c r="E11" s="176"/>
      <c r="F11" s="176"/>
    </row>
    <row r="12" spans="1:6">
      <c r="A12" s="177"/>
      <c r="B12" s="176"/>
      <c r="C12" s="176"/>
      <c r="D12" s="176"/>
      <c r="E12" s="176"/>
      <c r="F12" s="176"/>
    </row>
    <row r="13" spans="1:6">
      <c r="A13" s="176"/>
    </row>
  </sheetData>
  <hyperlinks>
    <hyperlink ref="A1" location="Contents!A1" display="Back to contents page" xr:uid="{284150A7-1F5A-4167-B3D8-91D1A4A11E3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22403-D7D5-42C8-85E0-054691B6953C}">
  <dimension ref="A1:T11"/>
  <sheetViews>
    <sheetView workbookViewId="0">
      <selection activeCell="P9" sqref="P9"/>
    </sheetView>
  </sheetViews>
  <sheetFormatPr defaultColWidth="8.85546875" defaultRowHeight="15"/>
  <cols>
    <col min="1" max="1" width="21.85546875" style="2" customWidth="1"/>
    <col min="2" max="19" width="10.7109375" style="2" customWidth="1"/>
    <col min="20" max="20" width="9.7109375" style="2" bestFit="1" customWidth="1"/>
    <col min="21" max="16384" width="8.85546875" style="2"/>
  </cols>
  <sheetData>
    <row r="1" spans="1:20">
      <c r="A1" s="104" t="s">
        <v>214</v>
      </c>
    </row>
    <row r="2" spans="1:20">
      <c r="A2" s="1" t="s">
        <v>966</v>
      </c>
    </row>
    <row r="3" spans="1:20">
      <c r="A3" s="3" t="s">
        <v>967</v>
      </c>
    </row>
    <row r="5" spans="1:20">
      <c r="A5" s="110"/>
      <c r="B5" s="110" t="s">
        <v>968</v>
      </c>
      <c r="C5" s="110" t="s">
        <v>969</v>
      </c>
      <c r="D5" s="175" t="s">
        <v>970</v>
      </c>
      <c r="E5" s="110" t="s">
        <v>971</v>
      </c>
      <c r="F5" s="110" t="s">
        <v>972</v>
      </c>
      <c r="G5" s="110" t="s">
        <v>973</v>
      </c>
      <c r="H5" s="110" t="s">
        <v>974</v>
      </c>
      <c r="I5" s="110" t="s">
        <v>975</v>
      </c>
      <c r="J5" s="110" t="s">
        <v>976</v>
      </c>
      <c r="K5" s="110" t="s">
        <v>977</v>
      </c>
      <c r="L5" s="110" t="s">
        <v>978</v>
      </c>
      <c r="M5" s="110" t="s">
        <v>979</v>
      </c>
      <c r="N5" s="110" t="s">
        <v>980</v>
      </c>
      <c r="O5" s="110" t="s">
        <v>981</v>
      </c>
      <c r="P5" s="110" t="s">
        <v>982</v>
      </c>
      <c r="Q5" s="110" t="s">
        <v>983</v>
      </c>
      <c r="R5" s="110" t="s">
        <v>984</v>
      </c>
      <c r="S5" s="178" t="s">
        <v>985</v>
      </c>
      <c r="T5" s="178" t="s">
        <v>216</v>
      </c>
    </row>
    <row r="6" spans="1:20">
      <c r="A6" s="38" t="s">
        <v>234</v>
      </c>
      <c r="B6" s="258">
        <v>35031.026559816819</v>
      </c>
      <c r="C6" s="258">
        <v>34323.240583858038</v>
      </c>
      <c r="D6" s="259">
        <v>37856.966443775113</v>
      </c>
      <c r="E6" s="258">
        <v>41390.692303692158</v>
      </c>
      <c r="F6" s="258">
        <v>42511.349132056108</v>
      </c>
      <c r="G6" s="258">
        <v>46509.074570982833</v>
      </c>
      <c r="H6" s="258">
        <v>48052.658520982201</v>
      </c>
      <c r="I6" s="258">
        <v>48829.845722454433</v>
      </c>
      <c r="J6" s="258">
        <v>47073.410250313784</v>
      </c>
      <c r="K6" s="258">
        <v>47297.851643252237</v>
      </c>
      <c r="L6" s="258">
        <v>48012.187410507089</v>
      </c>
      <c r="M6" s="258">
        <v>46700.087788162135</v>
      </c>
      <c r="N6" s="258">
        <v>46789.530632863869</v>
      </c>
      <c r="O6" s="258">
        <v>49720.133956947117</v>
      </c>
      <c r="P6" s="258">
        <v>51027.00709649131</v>
      </c>
      <c r="Q6" s="258">
        <v>52912.118517368988</v>
      </c>
      <c r="R6" s="258">
        <v>53884.99769557816</v>
      </c>
      <c r="S6" s="181">
        <v>55169.085227965596</v>
      </c>
      <c r="T6" s="181">
        <v>55957.275003250514</v>
      </c>
    </row>
    <row r="7" spans="1:20">
      <c r="A7" s="38" t="s">
        <v>235</v>
      </c>
      <c r="B7" s="38">
        <v>33459.454149971425</v>
      </c>
      <c r="C7" s="38">
        <v>33704.196393817976</v>
      </c>
      <c r="D7" s="45">
        <v>36458.381913096411</v>
      </c>
      <c r="E7" s="38">
        <v>39092.275765698527</v>
      </c>
      <c r="F7" s="38">
        <v>38556.976464323743</v>
      </c>
      <c r="G7" s="38">
        <v>43733.452156220104</v>
      </c>
      <c r="H7" s="38">
        <v>45186.483898574967</v>
      </c>
      <c r="I7" s="38">
        <v>45168.626345014774</v>
      </c>
      <c r="J7" s="38">
        <v>45719.99064473997</v>
      </c>
      <c r="K7" s="38">
        <v>46489.583805043061</v>
      </c>
      <c r="L7" s="38">
        <v>45937.384904587343</v>
      </c>
      <c r="M7" s="38">
        <v>45254.095820037764</v>
      </c>
      <c r="N7" s="38">
        <v>45595.119910460773</v>
      </c>
      <c r="O7" s="38">
        <v>47589.079586582389</v>
      </c>
      <c r="P7" s="38">
        <v>48527.913104967847</v>
      </c>
      <c r="Q7" s="38">
        <v>51624.579622098361</v>
      </c>
      <c r="R7" s="38">
        <v>51992.564465055089</v>
      </c>
      <c r="S7" s="66">
        <v>52881.650184873892</v>
      </c>
      <c r="T7" s="66">
        <v>54150.770851293113</v>
      </c>
    </row>
    <row r="8" spans="1:20">
      <c r="A8" s="38" t="s">
        <v>256</v>
      </c>
      <c r="B8" s="38">
        <v>110482.03617630228</v>
      </c>
      <c r="C8" s="38">
        <v>101753.28174012592</v>
      </c>
      <c r="D8" s="45">
        <v>102924.48638082114</v>
      </c>
      <c r="E8" s="38">
        <v>105097.17811310102</v>
      </c>
      <c r="F8" s="38">
        <v>119333.02279020229</v>
      </c>
      <c r="G8" s="38">
        <v>129210.90300677966</v>
      </c>
      <c r="H8" s="38">
        <v>132253.22674821521</v>
      </c>
      <c r="I8" s="38">
        <v>133191.35215849674</v>
      </c>
      <c r="J8" s="38">
        <v>104341.91583799805</v>
      </c>
      <c r="K8" s="38">
        <v>117374.13396512867</v>
      </c>
      <c r="L8" s="38">
        <v>124621.4235892892</v>
      </c>
      <c r="M8" s="38">
        <v>108371.20095769888</v>
      </c>
      <c r="N8" s="38">
        <v>111261.07444074664</v>
      </c>
      <c r="O8" s="38">
        <v>121837.85232690374</v>
      </c>
      <c r="P8" s="38">
        <v>126376.28051118703</v>
      </c>
      <c r="Q8" s="38">
        <v>134437.61176149143</v>
      </c>
      <c r="R8" s="38">
        <v>140038.6857125099</v>
      </c>
      <c r="S8" s="66">
        <v>146272.76749901526</v>
      </c>
      <c r="T8" s="2">
        <v>151550.78208671405</v>
      </c>
    </row>
    <row r="9" spans="1:20">
      <c r="A9" s="38" t="s">
        <v>965</v>
      </c>
      <c r="B9" s="6"/>
      <c r="C9" s="6">
        <v>152696</v>
      </c>
      <c r="D9" s="46">
        <v>160971.5</v>
      </c>
      <c r="E9" s="6">
        <v>169247</v>
      </c>
      <c r="F9" s="6">
        <v>164415</v>
      </c>
      <c r="G9" s="6">
        <v>164195</v>
      </c>
      <c r="H9" s="6">
        <v>170905</v>
      </c>
      <c r="I9" s="6">
        <v>171074</v>
      </c>
      <c r="J9" s="6">
        <v>167948</v>
      </c>
      <c r="K9" s="6">
        <v>163392</v>
      </c>
      <c r="L9" s="6">
        <v>162175</v>
      </c>
      <c r="M9" s="6">
        <v>161216</v>
      </c>
      <c r="N9" s="6">
        <v>161202</v>
      </c>
      <c r="O9" s="6">
        <v>166334</v>
      </c>
      <c r="P9" s="6">
        <v>165801</v>
      </c>
      <c r="Q9" s="6">
        <v>166466</v>
      </c>
      <c r="R9" s="6">
        <v>166853</v>
      </c>
      <c r="S9" s="177">
        <v>166592</v>
      </c>
      <c r="T9" s="134">
        <v>163150.26012447799</v>
      </c>
    </row>
    <row r="11" spans="1:20">
      <c r="A11" s="2" t="s">
        <v>986</v>
      </c>
    </row>
  </sheetData>
  <hyperlinks>
    <hyperlink ref="A1" location="Contents!A1" display="Back to contents page" xr:uid="{83206FE6-80CE-44DC-8BB6-9241B61A1649}"/>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FA57F-B525-4062-8524-81CB7CCB3DBC}">
  <dimension ref="A1:O13"/>
  <sheetViews>
    <sheetView workbookViewId="0">
      <selection activeCell="A13" sqref="A13"/>
    </sheetView>
  </sheetViews>
  <sheetFormatPr defaultColWidth="8.85546875" defaultRowHeight="15"/>
  <cols>
    <col min="1" max="1" width="40.28515625" style="2" customWidth="1"/>
    <col min="2" max="13" width="10.7109375" style="2" customWidth="1"/>
    <col min="14" max="14" width="10.7109375" style="181" customWidth="1"/>
    <col min="15" max="15" width="9.140625" style="2" bestFit="1" customWidth="1"/>
    <col min="16" max="16384" width="8.85546875" style="2"/>
  </cols>
  <sheetData>
    <row r="1" spans="1:15">
      <c r="A1" s="104" t="s">
        <v>214</v>
      </c>
    </row>
    <row r="2" spans="1:15">
      <c r="A2" s="1" t="s">
        <v>987</v>
      </c>
    </row>
    <row r="3" spans="1:15">
      <c r="A3" s="3" t="s">
        <v>967</v>
      </c>
    </row>
    <row r="5" spans="1:15">
      <c r="A5" s="55"/>
      <c r="B5" s="110" t="s">
        <v>973</v>
      </c>
      <c r="C5" s="110" t="s">
        <v>974</v>
      </c>
      <c r="D5" s="110" t="s">
        <v>975</v>
      </c>
      <c r="E5" s="110" t="s">
        <v>976</v>
      </c>
      <c r="F5" s="110" t="s">
        <v>977</v>
      </c>
      <c r="G5" s="110" t="s">
        <v>978</v>
      </c>
      <c r="H5" s="110" t="s">
        <v>979</v>
      </c>
      <c r="I5" s="110" t="s">
        <v>980</v>
      </c>
      <c r="J5" s="110" t="s">
        <v>980</v>
      </c>
      <c r="K5" s="113" t="s">
        <v>982</v>
      </c>
      <c r="L5" s="110" t="s">
        <v>983</v>
      </c>
      <c r="M5" s="110" t="s">
        <v>984</v>
      </c>
      <c r="N5" s="206" t="s">
        <v>985</v>
      </c>
      <c r="O5" s="117" t="s">
        <v>216</v>
      </c>
    </row>
    <row r="6" spans="1:15">
      <c r="A6" s="44" t="s">
        <v>988</v>
      </c>
      <c r="B6" s="38">
        <v>16230.603372360003</v>
      </c>
      <c r="C6" s="38">
        <v>17924.89483191169</v>
      </c>
      <c r="D6" s="38">
        <v>17643.443484555984</v>
      </c>
      <c r="E6" s="38">
        <v>17570.407410882643</v>
      </c>
      <c r="F6" s="38">
        <v>18413.699131054807</v>
      </c>
      <c r="G6" s="38">
        <v>17803.474379259154</v>
      </c>
      <c r="H6" s="38">
        <v>16730.224821765336</v>
      </c>
      <c r="I6" s="38">
        <v>18764.092305849477</v>
      </c>
      <c r="J6" s="38">
        <v>17520.804923799591</v>
      </c>
      <c r="K6" s="38">
        <v>18514.913508816924</v>
      </c>
      <c r="L6" s="38">
        <v>19082.630476095113</v>
      </c>
      <c r="M6" s="38">
        <v>19452.793725175823</v>
      </c>
      <c r="N6" s="38">
        <v>20138.068890729093</v>
      </c>
      <c r="O6" s="2">
        <v>23343.15288584154</v>
      </c>
    </row>
    <row r="7" spans="1:15">
      <c r="A7" s="44" t="s">
        <v>989</v>
      </c>
      <c r="B7" s="38">
        <v>21779.792745113122</v>
      </c>
      <c r="C7" s="38">
        <v>20924.067843042063</v>
      </c>
      <c r="D7" s="38">
        <v>20629.240848230664</v>
      </c>
      <c r="E7" s="38">
        <v>23070.736757378952</v>
      </c>
      <c r="F7" s="38">
        <v>22924.85586898624</v>
      </c>
      <c r="G7" s="38">
        <v>22386.990450567675</v>
      </c>
      <c r="H7" s="38">
        <v>22716.316278716014</v>
      </c>
      <c r="I7" s="38">
        <v>21132.642613886263</v>
      </c>
      <c r="J7" s="38">
        <v>23255.119854641482</v>
      </c>
      <c r="K7" s="38">
        <v>22359.785345087283</v>
      </c>
      <c r="L7" s="38">
        <v>24899.823457247967</v>
      </c>
      <c r="M7" s="38">
        <v>24309.854786926353</v>
      </c>
      <c r="N7" s="66">
        <v>24624.689282045048</v>
      </c>
      <c r="O7" s="2">
        <v>23175.458507085248</v>
      </c>
    </row>
    <row r="8" spans="1:15">
      <c r="A8" s="47" t="s">
        <v>990</v>
      </c>
      <c r="B8" s="39">
        <v>-23404.667290691625</v>
      </c>
      <c r="C8" s="39">
        <v>-24600.348648044772</v>
      </c>
      <c r="D8" s="39">
        <v>-24263.130589591205</v>
      </c>
      <c r="E8" s="39">
        <v>-25343.96428708551</v>
      </c>
      <c r="F8" s="39">
        <v>-26547.537732697998</v>
      </c>
      <c r="G8" s="39">
        <v>-26085.846821726376</v>
      </c>
      <c r="H8" s="39">
        <v>-25767.067602193478</v>
      </c>
      <c r="I8" s="39">
        <v>-26487.093435575196</v>
      </c>
      <c r="J8" s="39">
        <v>-27021.521432898022</v>
      </c>
      <c r="K8" s="39">
        <v>-27643.855562595276</v>
      </c>
      <c r="L8" s="39">
        <v>-27203.123788475928</v>
      </c>
      <c r="M8" s="39">
        <v>-25769.535105292489</v>
      </c>
      <c r="N8" s="39">
        <v>-26039.825790542869</v>
      </c>
      <c r="O8" s="39">
        <v>-26528.049881708728</v>
      </c>
    </row>
    <row r="9" spans="1:15">
      <c r="A9" s="4" t="s">
        <v>991</v>
      </c>
      <c r="B9" s="227">
        <v>14605.728826781498</v>
      </c>
      <c r="C9" s="227">
        <v>14248.614026908985</v>
      </c>
      <c r="D9" s="227">
        <v>14009.553743195447</v>
      </c>
      <c r="E9" s="227">
        <v>15297.179881176089</v>
      </c>
      <c r="F9" s="227">
        <v>14791.017267343046</v>
      </c>
      <c r="G9" s="227">
        <v>14104.618008100453</v>
      </c>
      <c r="H9" s="227">
        <v>13679.473498287873</v>
      </c>
      <c r="I9" s="227">
        <v>13409.641484160544</v>
      </c>
      <c r="J9" s="227">
        <v>13754.403345543047</v>
      </c>
      <c r="K9" s="227">
        <v>13230.843291308931</v>
      </c>
      <c r="L9" s="227">
        <v>16779.330144867152</v>
      </c>
      <c r="M9" s="227">
        <v>17993.113406809687</v>
      </c>
      <c r="N9" s="227">
        <v>18722.932382231273</v>
      </c>
      <c r="O9" s="227">
        <v>19990.56151121806</v>
      </c>
    </row>
    <row r="11" spans="1:15">
      <c r="A11" s="2" t="s">
        <v>986</v>
      </c>
    </row>
    <row r="13" spans="1:15">
      <c r="A13" s="43"/>
    </row>
  </sheetData>
  <hyperlinks>
    <hyperlink ref="A1" location="Contents!A1" display="Back to contents page" xr:uid="{2B5DEAB2-D2A8-402F-8523-28C7CD4D7F6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FE2E-4C48-4074-B42F-E6912817898A}">
  <dimension ref="A1:P34"/>
  <sheetViews>
    <sheetView topLeftCell="A3" workbookViewId="0">
      <selection activeCell="A4" sqref="A4"/>
    </sheetView>
  </sheetViews>
  <sheetFormatPr defaultColWidth="8.85546875" defaultRowHeight="15"/>
  <cols>
    <col min="1" max="1" width="16.42578125" style="2" customWidth="1"/>
    <col min="2" max="2" width="20.28515625" style="63" customWidth="1"/>
    <col min="3" max="4" width="12.7109375" style="2" customWidth="1"/>
    <col min="5" max="5" width="23.28515625" style="2" customWidth="1"/>
    <col min="6" max="6" width="13.28515625" style="2" customWidth="1"/>
    <col min="7" max="7" width="14.28515625" style="2" customWidth="1"/>
    <col min="8" max="8" width="15.28515625" style="2" customWidth="1"/>
    <col min="9" max="9" width="10.7109375" style="2" customWidth="1"/>
    <col min="10" max="11" width="12.7109375" style="2" customWidth="1"/>
    <col min="12" max="12" width="11.28515625" style="2" customWidth="1"/>
    <col min="13" max="13" width="10.7109375" style="2" customWidth="1"/>
    <col min="14" max="14" width="11.140625" style="2" customWidth="1"/>
    <col min="15" max="15" width="15.85546875" style="2" customWidth="1"/>
    <col min="16" max="16" width="11.28515625" style="2" customWidth="1"/>
    <col min="17" max="16384" width="8.85546875" style="2"/>
  </cols>
  <sheetData>
    <row r="1" spans="1:16">
      <c r="A1" s="104" t="s">
        <v>214</v>
      </c>
    </row>
    <row r="2" spans="1:16">
      <c r="A2" s="1" t="s">
        <v>992</v>
      </c>
      <c r="B2" s="48"/>
    </row>
    <row r="3" spans="1:16">
      <c r="A3" s="3" t="s">
        <v>215</v>
      </c>
      <c r="B3" s="49"/>
    </row>
    <row r="5" spans="1:16">
      <c r="A5" s="53" t="s">
        <v>216</v>
      </c>
      <c r="B5" s="114"/>
      <c r="C5" s="108" t="s">
        <v>993</v>
      </c>
      <c r="D5" s="108" t="s">
        <v>994</v>
      </c>
      <c r="E5" s="108" t="s">
        <v>220</v>
      </c>
      <c r="F5" s="108" t="s">
        <v>221</v>
      </c>
      <c r="G5" s="108" t="s">
        <v>222</v>
      </c>
      <c r="H5" s="108" t="s">
        <v>223</v>
      </c>
      <c r="I5" s="108" t="s">
        <v>224</v>
      </c>
      <c r="J5" s="108" t="s">
        <v>995</v>
      </c>
      <c r="K5" s="108" t="s">
        <v>996</v>
      </c>
      <c r="L5" s="115" t="s">
        <v>227</v>
      </c>
      <c r="M5" s="108" t="s">
        <v>228</v>
      </c>
      <c r="N5" s="57" t="s">
        <v>229</v>
      </c>
      <c r="O5" s="57" t="s">
        <v>230</v>
      </c>
      <c r="P5" s="115" t="s">
        <v>231</v>
      </c>
    </row>
    <row r="6" spans="1:16">
      <c r="B6" s="5" t="s">
        <v>175</v>
      </c>
      <c r="C6" s="38">
        <v>122.803172677977</v>
      </c>
      <c r="D6" s="38">
        <v>572.79116888637998</v>
      </c>
      <c r="E6" s="38">
        <v>286.402007136338</v>
      </c>
      <c r="F6" s="38">
        <v>237.27255128161801</v>
      </c>
      <c r="G6" s="38">
        <v>472.083332411698</v>
      </c>
      <c r="H6" s="38">
        <v>954.07199018391805</v>
      </c>
      <c r="I6" s="38">
        <v>4730.8917121292297</v>
      </c>
      <c r="J6" s="38">
        <v>1134.69666522074</v>
      </c>
      <c r="K6" s="38">
        <v>528.745824708545</v>
      </c>
      <c r="L6" s="51">
        <v>9039.758424636444</v>
      </c>
      <c r="M6" s="38">
        <v>158.18092216218801</v>
      </c>
      <c r="N6" s="52">
        <v>721.41978632395603</v>
      </c>
      <c r="O6" s="52">
        <v>72.708000486778801</v>
      </c>
      <c r="P6" s="51">
        <v>9992.0671336093656</v>
      </c>
    </row>
    <row r="7" spans="1:16">
      <c r="B7" s="5" t="s">
        <v>997</v>
      </c>
      <c r="C7" s="38">
        <v>20.9781742490242</v>
      </c>
      <c r="D7" s="38">
        <v>147.29193844482299</v>
      </c>
      <c r="E7" s="38">
        <v>64.174534742570202</v>
      </c>
      <c r="F7" s="38">
        <v>104.13072866711499</v>
      </c>
      <c r="G7" s="38">
        <v>164.67345043313901</v>
      </c>
      <c r="H7" s="38">
        <v>230.52825885766501</v>
      </c>
      <c r="I7" s="38">
        <v>1585.82485467008</v>
      </c>
      <c r="J7" s="38">
        <v>537.81570470092095</v>
      </c>
      <c r="K7" s="38">
        <v>405.35382004341398</v>
      </c>
      <c r="L7" s="51">
        <v>3260.7714648087513</v>
      </c>
      <c r="M7" s="38">
        <v>30.257481066881599</v>
      </c>
      <c r="N7" s="52">
        <v>211.14782155296899</v>
      </c>
      <c r="O7" s="52">
        <v>27.1563360407477</v>
      </c>
      <c r="P7" s="51">
        <v>3529.3331034693497</v>
      </c>
    </row>
    <row r="8" spans="1:16">
      <c r="B8" s="5" t="s">
        <v>998</v>
      </c>
      <c r="C8" s="38">
        <v>74.334589855426628</v>
      </c>
      <c r="D8" s="38">
        <v>220.80533409194794</v>
      </c>
      <c r="E8" s="38">
        <v>202.59541184262872</v>
      </c>
      <c r="F8" s="38">
        <v>118.62076931513141</v>
      </c>
      <c r="G8" s="38">
        <v>158.4540137331505</v>
      </c>
      <c r="H8" s="38">
        <v>233.12854053731348</v>
      </c>
      <c r="I8" s="38">
        <v>2139.5783834673275</v>
      </c>
      <c r="J8" s="38">
        <v>409.61338844251583</v>
      </c>
      <c r="K8" s="38">
        <v>196.43115895291021</v>
      </c>
      <c r="L8" s="51">
        <v>3753.5615902383524</v>
      </c>
      <c r="M8" s="38">
        <v>229.2585060836214</v>
      </c>
      <c r="N8" s="52">
        <v>1127.3510386792468</v>
      </c>
      <c r="O8" s="52">
        <v>151.01391706426563</v>
      </c>
      <c r="P8" s="51">
        <v>5261.1850520654871</v>
      </c>
    </row>
    <row r="9" spans="1:16">
      <c r="B9" s="5" t="s">
        <v>179</v>
      </c>
      <c r="C9" s="38">
        <v>18.4211513364612</v>
      </c>
      <c r="D9" s="38">
        <v>34.657642684906598</v>
      </c>
      <c r="E9" s="38">
        <v>26.257156962833498</v>
      </c>
      <c r="F9" s="38">
        <v>30.295963358523</v>
      </c>
      <c r="G9" s="38">
        <v>38.152078638317498</v>
      </c>
      <c r="H9" s="38">
        <v>19.2193204484022</v>
      </c>
      <c r="I9" s="38">
        <v>163.44116948734001</v>
      </c>
      <c r="J9" s="38">
        <v>35.572490968653</v>
      </c>
      <c r="K9" s="38">
        <v>30.7369710118356</v>
      </c>
      <c r="L9" s="51">
        <v>396.75394489727256</v>
      </c>
      <c r="M9" s="38">
        <v>16.3683173917583</v>
      </c>
      <c r="N9" s="52">
        <v>37.776270756514798</v>
      </c>
      <c r="O9" s="52">
        <v>7.8361104614847896</v>
      </c>
      <c r="P9" s="51">
        <v>458.73464350703046</v>
      </c>
    </row>
    <row r="10" spans="1:16">
      <c r="B10" s="5" t="s">
        <v>999</v>
      </c>
      <c r="C10" s="38">
        <v>34.861850911003899</v>
      </c>
      <c r="D10" s="38">
        <v>87.740437142118296</v>
      </c>
      <c r="E10" s="38">
        <v>96.470777915088803</v>
      </c>
      <c r="F10" s="38">
        <v>60.963835711730503</v>
      </c>
      <c r="G10" s="38">
        <v>186.500984306899</v>
      </c>
      <c r="H10" s="38">
        <v>119.810360837383</v>
      </c>
      <c r="I10" s="38">
        <v>2724.1831724901699</v>
      </c>
      <c r="J10" s="38">
        <v>340.11332667234802</v>
      </c>
      <c r="K10" s="38">
        <v>109.06026313600201</v>
      </c>
      <c r="L10" s="51">
        <v>3759.7050091227434</v>
      </c>
      <c r="M10" s="38">
        <v>58.483136513257399</v>
      </c>
      <c r="N10" s="52">
        <v>232.52927189344899</v>
      </c>
      <c r="O10" s="52">
        <v>30.363748647690802</v>
      </c>
      <c r="P10" s="51">
        <v>4081.0811661771404</v>
      </c>
    </row>
    <row r="11" spans="1:16">
      <c r="B11" s="5" t="s">
        <v>1000</v>
      </c>
      <c r="C11" s="38">
        <v>10.0520822983522</v>
      </c>
      <c r="D11" s="38">
        <v>31.9099535851525</v>
      </c>
      <c r="E11" s="38">
        <v>27.237058000794601</v>
      </c>
      <c r="F11" s="38">
        <v>13.916380795398901</v>
      </c>
      <c r="G11" s="38">
        <v>22.2037024680271</v>
      </c>
      <c r="H11" s="38">
        <v>46.917772959249803</v>
      </c>
      <c r="I11" s="38">
        <v>704.05349494031304</v>
      </c>
      <c r="J11" s="38">
        <v>354.89018603737202</v>
      </c>
      <c r="K11" s="38">
        <v>56.253394742975303</v>
      </c>
      <c r="L11" s="51">
        <v>1267.4340258276354</v>
      </c>
      <c r="M11" s="38">
        <v>9.9230604183884701</v>
      </c>
      <c r="N11" s="52">
        <v>83.510104181060001</v>
      </c>
      <c r="O11" s="52">
        <v>8.4687612936758896</v>
      </c>
      <c r="P11" s="51">
        <v>1369.33595172076</v>
      </c>
    </row>
    <row r="12" spans="1:16">
      <c r="A12" s="53" t="s">
        <v>1001</v>
      </c>
      <c r="B12" s="54"/>
      <c r="C12" s="55">
        <v>281.45102132824519</v>
      </c>
      <c r="D12" s="55">
        <v>1095.1964748353284</v>
      </c>
      <c r="E12" s="55">
        <v>703.13694660025385</v>
      </c>
      <c r="F12" s="55">
        <v>565.20022912951686</v>
      </c>
      <c r="G12" s="55">
        <v>1042.0675619912311</v>
      </c>
      <c r="H12" s="55">
        <v>1603.6762438239316</v>
      </c>
      <c r="I12" s="55">
        <v>12047.972787184461</v>
      </c>
      <c r="J12" s="55">
        <v>2812.7017620425499</v>
      </c>
      <c r="K12" s="55">
        <v>1326.5814325956821</v>
      </c>
      <c r="L12" s="56">
        <v>21477.984459531199</v>
      </c>
      <c r="M12" s="55">
        <v>502.47142363609515</v>
      </c>
      <c r="N12" s="57">
        <v>2413.7342933871951</v>
      </c>
      <c r="O12" s="57">
        <v>297.54687399464359</v>
      </c>
      <c r="P12" s="56">
        <v>24691.737050549134</v>
      </c>
    </row>
    <row r="13" spans="1:16">
      <c r="B13" s="5" t="s">
        <v>175</v>
      </c>
      <c r="C13" s="38">
        <v>275.13659630557203</v>
      </c>
      <c r="D13" s="38">
        <v>542.39855565744801</v>
      </c>
      <c r="E13" s="38">
        <v>363.55395699777102</v>
      </c>
      <c r="F13" s="38">
        <v>354.61229004580002</v>
      </c>
      <c r="G13" s="38">
        <v>570.65603595610401</v>
      </c>
      <c r="H13" s="38">
        <v>465.43821925287801</v>
      </c>
      <c r="I13" s="38">
        <v>2113.8975930454399</v>
      </c>
      <c r="J13" s="38">
        <v>808.69328375202304</v>
      </c>
      <c r="K13" s="38">
        <v>1025.9635967796501</v>
      </c>
      <c r="L13" s="51">
        <v>6520.3501277926871</v>
      </c>
      <c r="M13" s="38">
        <v>293.75550242996297</v>
      </c>
      <c r="N13" s="52">
        <v>374.05119726386903</v>
      </c>
      <c r="O13" s="52">
        <v>61.742545254634898</v>
      </c>
      <c r="P13" s="51">
        <v>7249.8993727411535</v>
      </c>
    </row>
    <row r="14" spans="1:16">
      <c r="B14" s="5" t="s">
        <v>998</v>
      </c>
      <c r="C14" s="38">
        <v>260.7277966179401</v>
      </c>
      <c r="D14" s="38">
        <v>1002.4339068033969</v>
      </c>
      <c r="E14" s="38">
        <v>431.20976159815797</v>
      </c>
      <c r="F14" s="38">
        <v>518.01926119038501</v>
      </c>
      <c r="G14" s="38">
        <v>742.50435430749314</v>
      </c>
      <c r="H14" s="38">
        <v>488.62278760340706</v>
      </c>
      <c r="I14" s="38">
        <v>3730.9542898354825</v>
      </c>
      <c r="J14" s="38">
        <v>1350.3928529942318</v>
      </c>
      <c r="K14" s="38">
        <v>728.95558937162809</v>
      </c>
      <c r="L14" s="51">
        <v>9253.8206003221221</v>
      </c>
      <c r="M14" s="38">
        <v>235.57419930809988</v>
      </c>
      <c r="N14" s="52">
        <v>1722.6113678141328</v>
      </c>
      <c r="O14" s="52">
        <v>212.69058786882417</v>
      </c>
      <c r="P14" s="51">
        <v>11424.696755313178</v>
      </c>
    </row>
    <row r="15" spans="1:16">
      <c r="B15" s="5" t="s">
        <v>999</v>
      </c>
      <c r="C15" s="38">
        <v>10.7401381039026</v>
      </c>
      <c r="D15" s="38">
        <v>63.271042827033</v>
      </c>
      <c r="E15" s="38">
        <v>22.797131205993299</v>
      </c>
      <c r="F15" s="38">
        <v>16.115021597963398</v>
      </c>
      <c r="G15" s="38">
        <v>30.726439957643901</v>
      </c>
      <c r="H15" s="38">
        <v>216.24371572918099</v>
      </c>
      <c r="I15" s="38">
        <v>295.295931330435</v>
      </c>
      <c r="J15" s="38">
        <v>145.32770428029701</v>
      </c>
      <c r="K15" s="38">
        <v>64.600980471960696</v>
      </c>
      <c r="L15" s="51">
        <v>865.11810550440987</v>
      </c>
      <c r="M15" s="38">
        <v>24.4429666221031</v>
      </c>
      <c r="N15" s="52">
        <v>39.101774120578703</v>
      </c>
      <c r="O15" s="52">
        <v>4.2323584870271498</v>
      </c>
      <c r="P15" s="51">
        <v>932.89520473411881</v>
      </c>
    </row>
    <row r="16" spans="1:16">
      <c r="B16" s="5" t="s">
        <v>1000</v>
      </c>
      <c r="C16" s="38">
        <v>12.781547734932699</v>
      </c>
      <c r="D16" s="38">
        <v>86.820260469449394</v>
      </c>
      <c r="E16" s="38">
        <v>93.432168841675306</v>
      </c>
      <c r="F16" s="38">
        <v>17.124000590129899</v>
      </c>
      <c r="G16" s="38">
        <v>60.598373103451799</v>
      </c>
      <c r="H16" s="38">
        <v>30.370449279283498</v>
      </c>
      <c r="I16" s="38">
        <v>190.89781975465999</v>
      </c>
      <c r="J16" s="38">
        <v>46.243688553062903</v>
      </c>
      <c r="K16" s="38">
        <v>27.2075898632852</v>
      </c>
      <c r="L16" s="51">
        <v>565.47589818993072</v>
      </c>
      <c r="M16" s="38">
        <v>11.792780714983399</v>
      </c>
      <c r="N16" s="52">
        <v>33.958351583028602</v>
      </c>
      <c r="O16" s="52">
        <v>4.7185194018783703</v>
      </c>
      <c r="P16" s="51">
        <v>615.94554988982111</v>
      </c>
    </row>
    <row r="17" spans="1:16">
      <c r="A17" s="54" t="s">
        <v>1002</v>
      </c>
      <c r="B17" s="54"/>
      <c r="C17" s="55">
        <v>559.38607876234744</v>
      </c>
      <c r="D17" s="55">
        <v>1694.9237657573271</v>
      </c>
      <c r="E17" s="55">
        <v>910.99301864359768</v>
      </c>
      <c r="F17" s="55">
        <v>905.87057342427829</v>
      </c>
      <c r="G17" s="55">
        <v>1404.4852033246927</v>
      </c>
      <c r="H17" s="55">
        <v>1200.6751718647497</v>
      </c>
      <c r="I17" s="55">
        <v>6331.0456339660177</v>
      </c>
      <c r="J17" s="55">
        <v>2350.6575295796147</v>
      </c>
      <c r="K17" s="55">
        <v>1846.727756486524</v>
      </c>
      <c r="L17" s="56">
        <v>17204.764731809151</v>
      </c>
      <c r="M17" s="55">
        <v>565.56544907514933</v>
      </c>
      <c r="N17" s="57">
        <v>2169.7226907816093</v>
      </c>
      <c r="O17" s="57">
        <v>283.38401101236462</v>
      </c>
      <c r="P17" s="56">
        <v>20223.436882678274</v>
      </c>
    </row>
    <row r="18" spans="1:16">
      <c r="B18" s="5" t="s">
        <v>175</v>
      </c>
      <c r="C18" s="38">
        <v>98.265682245552497</v>
      </c>
      <c r="D18" s="38">
        <v>307.51392953312302</v>
      </c>
      <c r="E18" s="38">
        <v>335.06613145201902</v>
      </c>
      <c r="F18" s="38">
        <v>195.354648083223</v>
      </c>
      <c r="G18" s="38">
        <v>346.12338964887499</v>
      </c>
      <c r="H18" s="38">
        <v>585.68133120515301</v>
      </c>
      <c r="I18" s="38">
        <v>1688.3755143783401</v>
      </c>
      <c r="J18" s="38">
        <v>756.42315859531004</v>
      </c>
      <c r="K18" s="38">
        <v>454.664319835139</v>
      </c>
      <c r="L18" s="51">
        <v>4767.468104976735</v>
      </c>
      <c r="M18" s="38">
        <v>118.142674225783</v>
      </c>
      <c r="N18" s="52">
        <v>549.44963670929098</v>
      </c>
      <c r="O18" s="52">
        <v>0</v>
      </c>
      <c r="P18" s="51">
        <v>5435.0604159118084</v>
      </c>
    </row>
    <row r="19" spans="1:16">
      <c r="B19" s="5" t="s">
        <v>998</v>
      </c>
      <c r="C19" s="38">
        <v>0.7092388660892156</v>
      </c>
      <c r="D19" s="38">
        <v>3.3165086454050323</v>
      </c>
      <c r="E19" s="38">
        <v>1.5268716965217881</v>
      </c>
      <c r="F19" s="38">
        <v>3.0728094170135849</v>
      </c>
      <c r="G19" s="38">
        <v>6.6590183044907967</v>
      </c>
      <c r="H19" s="38">
        <v>24.402028487383109</v>
      </c>
      <c r="I19" s="38">
        <v>16.306475560235771</v>
      </c>
      <c r="J19" s="38">
        <v>18.914162662117587</v>
      </c>
      <c r="K19" s="38">
        <v>10.506615508478573</v>
      </c>
      <c r="L19" s="51">
        <v>85.413729147735467</v>
      </c>
      <c r="M19" s="38">
        <v>3.1788730882149685</v>
      </c>
      <c r="N19" s="52">
        <v>47.720988755109744</v>
      </c>
      <c r="O19" s="52">
        <v>0</v>
      </c>
      <c r="P19" s="51">
        <v>136.31359099106018</v>
      </c>
    </row>
    <row r="20" spans="1:16">
      <c r="B20" s="5" t="s">
        <v>999</v>
      </c>
      <c r="C20" s="38">
        <v>9.1953867329257602E-2</v>
      </c>
      <c r="D20" s="38">
        <v>0.74148715733132498</v>
      </c>
      <c r="E20" s="38">
        <v>2.6768279027992499</v>
      </c>
      <c r="F20" s="38">
        <v>0.19280604613772701</v>
      </c>
      <c r="G20" s="38">
        <v>1.15427264930546</v>
      </c>
      <c r="H20" s="38">
        <v>4.0238383676566096</v>
      </c>
      <c r="I20" s="38">
        <v>63.361550564285501</v>
      </c>
      <c r="J20" s="38">
        <v>7.6649648856872199</v>
      </c>
      <c r="K20" s="38">
        <v>5.8908412386293598</v>
      </c>
      <c r="L20" s="51">
        <v>85.798542679161713</v>
      </c>
      <c r="M20" s="38">
        <v>1.03731796029112</v>
      </c>
      <c r="N20" s="52">
        <v>10.531711315840001</v>
      </c>
      <c r="O20" s="52">
        <v>0</v>
      </c>
      <c r="P20" s="51">
        <v>97.367571955292831</v>
      </c>
    </row>
    <row r="21" spans="1:16">
      <c r="B21" s="5" t="s">
        <v>1000</v>
      </c>
      <c r="C21" s="38">
        <v>8.2064277524344202</v>
      </c>
      <c r="D21" s="38">
        <v>232.116755479788</v>
      </c>
      <c r="E21" s="38">
        <v>23.459283794127501</v>
      </c>
      <c r="F21" s="38">
        <v>32.000988058017001</v>
      </c>
      <c r="G21" s="38">
        <v>12.3085172706426</v>
      </c>
      <c r="H21" s="38">
        <v>19.851695047352599</v>
      </c>
      <c r="I21" s="38">
        <v>154.95756762802901</v>
      </c>
      <c r="J21" s="38">
        <v>16.488869550671399</v>
      </c>
      <c r="K21" s="38">
        <v>23.399662102872899</v>
      </c>
      <c r="L21" s="51">
        <v>522.78976668393545</v>
      </c>
      <c r="M21" s="38">
        <v>4.4955062507844596</v>
      </c>
      <c r="N21" s="52">
        <v>47.227098951675202</v>
      </c>
      <c r="O21" s="52">
        <v>0</v>
      </c>
      <c r="P21" s="51">
        <v>574.51237188639516</v>
      </c>
    </row>
    <row r="22" spans="1:16">
      <c r="A22" s="53" t="s">
        <v>1003</v>
      </c>
      <c r="B22" s="54"/>
      <c r="C22" s="55">
        <v>107.27330273140539</v>
      </c>
      <c r="D22" s="55">
        <v>543.68868081564733</v>
      </c>
      <c r="E22" s="55">
        <v>362.72911484546751</v>
      </c>
      <c r="F22" s="55">
        <v>230.62125160439132</v>
      </c>
      <c r="G22" s="55">
        <v>366.24519787331388</v>
      </c>
      <c r="H22" s="55">
        <v>633.95889310754524</v>
      </c>
      <c r="I22" s="55">
        <v>1923.0011081308905</v>
      </c>
      <c r="J22" s="55">
        <v>799.49115569378637</v>
      </c>
      <c r="K22" s="55">
        <v>494.46143868511984</v>
      </c>
      <c r="L22" s="56">
        <v>5461.4701434875669</v>
      </c>
      <c r="M22" s="55">
        <v>126.85437152507355</v>
      </c>
      <c r="N22" s="57">
        <v>654.92943573191587</v>
      </c>
      <c r="O22" s="57">
        <v>0</v>
      </c>
      <c r="P22" s="56">
        <v>6243.2539507445563</v>
      </c>
    </row>
    <row r="23" spans="1:16">
      <c r="B23" s="5" t="s">
        <v>1004</v>
      </c>
      <c r="C23" s="38">
        <v>23.7254209157677</v>
      </c>
      <c r="D23" s="38">
        <v>93.676719483341202</v>
      </c>
      <c r="E23" s="38">
        <v>36.810590275631597</v>
      </c>
      <c r="F23" s="38">
        <v>27.0155230494222</v>
      </c>
      <c r="G23" s="38">
        <v>38.678923340395698</v>
      </c>
      <c r="H23" s="38">
        <v>40.141681178804497</v>
      </c>
      <c r="I23" s="38">
        <v>565.94224966583704</v>
      </c>
      <c r="J23" s="38">
        <v>138.50679129783501</v>
      </c>
      <c r="K23" s="38">
        <v>105.932922910724</v>
      </c>
      <c r="L23" s="51">
        <v>1070.4308221177589</v>
      </c>
      <c r="M23" s="38">
        <v>10.218542721305001</v>
      </c>
      <c r="N23" s="52">
        <v>136.16843440682399</v>
      </c>
      <c r="O23" s="52">
        <v>24.523421933831901</v>
      </c>
      <c r="P23" s="51">
        <v>1241.3412211797199</v>
      </c>
    </row>
    <row r="24" spans="1:16">
      <c r="B24" s="5" t="s">
        <v>1005</v>
      </c>
      <c r="C24" s="38">
        <v>41.195722230771899</v>
      </c>
      <c r="D24" s="38">
        <v>179.11496639107099</v>
      </c>
      <c r="E24" s="38">
        <v>95.712195167328403</v>
      </c>
      <c r="F24" s="38">
        <v>60.216547087779603</v>
      </c>
      <c r="G24" s="38">
        <v>118.38200784803</v>
      </c>
      <c r="H24" s="38">
        <v>164.089917669725</v>
      </c>
      <c r="I24" s="38">
        <v>1582.8091160179299</v>
      </c>
      <c r="J24" s="38">
        <v>281.59825555740503</v>
      </c>
      <c r="K24" s="38">
        <v>172.11354443476699</v>
      </c>
      <c r="L24" s="51">
        <v>2695.2322724048081</v>
      </c>
      <c r="M24" s="38">
        <v>67.528731500734906</v>
      </c>
      <c r="N24" s="52">
        <v>332.65734049827802</v>
      </c>
      <c r="O24" s="52">
        <v>52.067957410340803</v>
      </c>
      <c r="P24" s="51">
        <v>3147.4863018141618</v>
      </c>
    </row>
    <row r="25" spans="1:16">
      <c r="B25" s="5" t="s">
        <v>1006</v>
      </c>
      <c r="C25" s="38">
        <v>9.2921293503082794</v>
      </c>
      <c r="D25" s="38">
        <v>25.582609748728402</v>
      </c>
      <c r="E25" s="38">
        <v>13.851027486785201</v>
      </c>
      <c r="F25" s="38">
        <v>14.5040543039187</v>
      </c>
      <c r="G25" s="38">
        <v>28.312913971071399</v>
      </c>
      <c r="H25" s="38">
        <v>21.391134597468699</v>
      </c>
      <c r="I25" s="38">
        <v>156.76162942060401</v>
      </c>
      <c r="J25" s="38">
        <v>44.767853356155499</v>
      </c>
      <c r="K25" s="38">
        <v>24.456848120492602</v>
      </c>
      <c r="L25" s="51">
        <v>338.92020035553281</v>
      </c>
      <c r="M25" s="38">
        <v>12.551701204085701</v>
      </c>
      <c r="N25" s="52">
        <v>51.7878051941764</v>
      </c>
      <c r="O25" s="52">
        <v>6.7598895308692004</v>
      </c>
      <c r="P25" s="51">
        <v>410.01959628466415</v>
      </c>
    </row>
    <row r="26" spans="1:16">
      <c r="A26" s="58" t="s">
        <v>1007</v>
      </c>
      <c r="B26" s="59"/>
      <c r="C26" s="36">
        <v>74.213272496847878</v>
      </c>
      <c r="D26" s="36">
        <v>298.3742956231406</v>
      </c>
      <c r="E26" s="36">
        <v>146.37381292974521</v>
      </c>
      <c r="F26" s="36">
        <v>101.7361244411205</v>
      </c>
      <c r="G26" s="36">
        <v>185.37384515949708</v>
      </c>
      <c r="H26" s="36">
        <v>225.62273344599819</v>
      </c>
      <c r="I26" s="36">
        <v>2305.5129951043709</v>
      </c>
      <c r="J26" s="36">
        <v>464.87290021139557</v>
      </c>
      <c r="K26" s="36">
        <v>302.50331546598363</v>
      </c>
      <c r="L26" s="60">
        <v>4104.5832948780999</v>
      </c>
      <c r="M26" s="36">
        <v>90.298975426125608</v>
      </c>
      <c r="N26" s="61">
        <v>520.61358009927835</v>
      </c>
      <c r="O26" s="61">
        <v>83.35126887504191</v>
      </c>
      <c r="P26" s="60">
        <v>4798.8471192785455</v>
      </c>
    </row>
    <row r="27" spans="1:16">
      <c r="A27" s="42" t="s">
        <v>217</v>
      </c>
      <c r="B27" s="8" t="s">
        <v>217</v>
      </c>
      <c r="C27" s="4">
        <v>1022.323675318846</v>
      </c>
      <c r="D27" s="4">
        <v>3632.1832170314437</v>
      </c>
      <c r="E27" s="4">
        <v>2123.2328930190642</v>
      </c>
      <c r="F27" s="4">
        <v>1803.4281785993069</v>
      </c>
      <c r="G27" s="4">
        <v>2998.1718083487349</v>
      </c>
      <c r="H27" s="4">
        <v>3663.9330422422249</v>
      </c>
      <c r="I27" s="4">
        <v>22607.532524385737</v>
      </c>
      <c r="J27" s="4">
        <v>6427.723347527346</v>
      </c>
      <c r="K27" s="4">
        <v>3970.2739432333096</v>
      </c>
      <c r="L27" s="62">
        <v>48248.802629706013</v>
      </c>
      <c r="M27" s="4">
        <v>1285.1902196624437</v>
      </c>
      <c r="N27" s="50">
        <v>5758.9999999999982</v>
      </c>
      <c r="O27" s="50">
        <v>664.28215388205012</v>
      </c>
      <c r="P27" s="62">
        <v>55957.275003250506</v>
      </c>
    </row>
    <row r="30" spans="1:16" ht="14.45" customHeight="1">
      <c r="A30" s="377" t="s">
        <v>1008</v>
      </c>
      <c r="B30" s="377"/>
      <c r="C30" s="377"/>
      <c r="D30" s="377"/>
      <c r="E30" s="377"/>
      <c r="F30" s="377"/>
      <c r="G30" s="377"/>
      <c r="H30" s="377"/>
      <c r="I30" s="377"/>
      <c r="J30" s="377"/>
      <c r="K30" s="377"/>
      <c r="L30" s="377"/>
      <c r="M30" s="377"/>
      <c r="N30" s="377"/>
      <c r="O30" s="377"/>
      <c r="P30" s="377"/>
    </row>
    <row r="31" spans="1:16">
      <c r="A31" s="377"/>
      <c r="B31" s="377"/>
      <c r="C31" s="377"/>
      <c r="D31" s="377"/>
      <c r="E31" s="377"/>
      <c r="F31" s="377"/>
      <c r="G31" s="377"/>
      <c r="H31" s="377"/>
      <c r="I31" s="377"/>
      <c r="J31" s="377"/>
      <c r="K31" s="377"/>
      <c r="L31" s="377"/>
      <c r="M31" s="377"/>
      <c r="N31" s="377"/>
      <c r="O31" s="377"/>
      <c r="P31" s="377"/>
    </row>
    <row r="33" spans="1:1">
      <c r="A33" s="123"/>
    </row>
    <row r="34" spans="1:1">
      <c r="A34" s="123"/>
    </row>
  </sheetData>
  <mergeCells count="1">
    <mergeCell ref="A30:P31"/>
  </mergeCells>
  <hyperlinks>
    <hyperlink ref="A1" location="Contents!A1" display="Back to contents page" xr:uid="{CF317DFB-6F4A-4182-BC2E-AFF7C5BE50A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A088-353B-4AA4-B991-F6CC93A7C51E}">
  <dimension ref="A1:H27"/>
  <sheetViews>
    <sheetView topLeftCell="A12" workbookViewId="0">
      <selection activeCell="I28" sqref="I28"/>
    </sheetView>
  </sheetViews>
  <sheetFormatPr defaultColWidth="8.85546875" defaultRowHeight="15"/>
  <cols>
    <col min="1" max="1" width="31.85546875" style="2" customWidth="1"/>
    <col min="2" max="2" width="25.5703125" style="63" customWidth="1"/>
    <col min="3" max="3" width="17.140625" style="2" customWidth="1"/>
    <col min="4" max="4" width="14.85546875" style="2" bestFit="1" customWidth="1"/>
    <col min="5" max="6" width="15.85546875" style="2" bestFit="1" customWidth="1"/>
    <col min="7" max="7" width="11.7109375" style="2" customWidth="1"/>
    <col min="8" max="8" width="15.85546875" style="2" bestFit="1" customWidth="1"/>
    <col min="9" max="16384" width="8.85546875" style="2"/>
  </cols>
  <sheetData>
    <row r="1" spans="1:8">
      <c r="A1" s="260" t="s">
        <v>214</v>
      </c>
      <c r="B1" s="261" t="s">
        <v>1009</v>
      </c>
      <c r="C1" s="262" t="s">
        <v>1009</v>
      </c>
      <c r="D1" s="262" t="s">
        <v>1009</v>
      </c>
      <c r="E1" s="262" t="s">
        <v>1009</v>
      </c>
      <c r="F1" s="262" t="s">
        <v>1009</v>
      </c>
      <c r="G1" s="262" t="s">
        <v>1009</v>
      </c>
      <c r="H1" s="262" t="s">
        <v>1009</v>
      </c>
    </row>
    <row r="2" spans="1:8">
      <c r="A2" s="263" t="s">
        <v>1010</v>
      </c>
      <c r="B2" s="263" t="s">
        <v>1009</v>
      </c>
      <c r="C2" s="262" t="s">
        <v>1009</v>
      </c>
      <c r="D2" s="262" t="s">
        <v>1009</v>
      </c>
      <c r="E2" s="262" t="s">
        <v>1009</v>
      </c>
      <c r="F2" s="262" t="s">
        <v>1009</v>
      </c>
      <c r="G2" s="262" t="s">
        <v>1009</v>
      </c>
      <c r="H2" s="262" t="s">
        <v>1009</v>
      </c>
    </row>
    <row r="3" spans="1:8">
      <c r="A3" s="264" t="s">
        <v>215</v>
      </c>
      <c r="B3" s="264" t="s">
        <v>1009</v>
      </c>
      <c r="C3" s="262" t="s">
        <v>1009</v>
      </c>
      <c r="D3" s="262" t="s">
        <v>1009</v>
      </c>
      <c r="E3" s="262" t="s">
        <v>1009</v>
      </c>
      <c r="F3" s="262" t="s">
        <v>1009</v>
      </c>
      <c r="G3" s="262" t="s">
        <v>1009</v>
      </c>
      <c r="H3" s="262" t="s">
        <v>1009</v>
      </c>
    </row>
    <row r="4" spans="1:8">
      <c r="A4" s="262" t="s">
        <v>1009</v>
      </c>
      <c r="B4" s="262" t="s">
        <v>1009</v>
      </c>
      <c r="C4" s="262" t="s">
        <v>1009</v>
      </c>
      <c r="D4" s="262" t="s">
        <v>1009</v>
      </c>
      <c r="E4" s="262" t="s">
        <v>1009</v>
      </c>
      <c r="F4" s="262" t="s">
        <v>1009</v>
      </c>
      <c r="G4" s="262" t="s">
        <v>1009</v>
      </c>
      <c r="H4" s="262" t="s">
        <v>1009</v>
      </c>
    </row>
    <row r="5" spans="1:8">
      <c r="A5" s="265" t="s">
        <v>216</v>
      </c>
      <c r="B5" s="265" t="s">
        <v>1009</v>
      </c>
      <c r="C5" s="265" t="s">
        <v>964</v>
      </c>
      <c r="D5" s="265" t="s">
        <v>124</v>
      </c>
      <c r="E5" s="265" t="s">
        <v>126</v>
      </c>
      <c r="F5" s="265" t="s">
        <v>128</v>
      </c>
      <c r="G5" s="265" t="s">
        <v>130</v>
      </c>
      <c r="H5" s="265" t="s">
        <v>217</v>
      </c>
    </row>
    <row r="6" spans="1:8">
      <c r="A6" s="266" t="s">
        <v>1009</v>
      </c>
      <c r="B6" s="266" t="s">
        <v>175</v>
      </c>
      <c r="C6" s="269">
        <v>616.24050289806439</v>
      </c>
      <c r="D6" s="269">
        <v>1689.0870344072782</v>
      </c>
      <c r="E6" s="269">
        <v>2668.1175573567998</v>
      </c>
      <c r="F6" s="269">
        <v>3162.3987057123099</v>
      </c>
      <c r="G6" s="269">
        <v>2147.5569208411598</v>
      </c>
      <c r="H6" s="269">
        <v>10283.400721215612</v>
      </c>
    </row>
    <row r="7" spans="1:8">
      <c r="A7" s="266" t="s">
        <v>1009</v>
      </c>
      <c r="B7" s="266" t="s">
        <v>997</v>
      </c>
      <c r="C7" s="269">
        <v>43.885849538561779</v>
      </c>
      <c r="D7" s="269">
        <v>299.093642740343</v>
      </c>
      <c r="E7" s="269">
        <v>855.78863648772494</v>
      </c>
      <c r="F7" s="269">
        <v>975.74066008114596</v>
      </c>
      <c r="G7" s="269">
        <v>1543.41110486512</v>
      </c>
      <c r="H7" s="269">
        <v>3717.9198937128958</v>
      </c>
    </row>
    <row r="8" spans="1:8">
      <c r="A8" s="266" t="s">
        <v>1009</v>
      </c>
      <c r="B8" s="266" t="s">
        <v>998</v>
      </c>
      <c r="C8" s="269">
        <v>114.66083277689984</v>
      </c>
      <c r="D8" s="269">
        <v>770.61823883414888</v>
      </c>
      <c r="E8" s="269">
        <v>1332.8804092894843</v>
      </c>
      <c r="F8" s="269">
        <v>1284.2365249426405</v>
      </c>
      <c r="G8" s="269">
        <v>1261.8357224737449</v>
      </c>
      <c r="H8" s="269">
        <v>4764.2317283169177</v>
      </c>
    </row>
    <row r="9" spans="1:8">
      <c r="A9" s="266" t="s">
        <v>1009</v>
      </c>
      <c r="B9" s="266" t="s">
        <v>179</v>
      </c>
      <c r="C9" s="269">
        <v>11.717485103712571</v>
      </c>
      <c r="D9" s="269">
        <v>130.61141985750862</v>
      </c>
      <c r="E9" s="269">
        <v>176.202356027127</v>
      </c>
      <c r="F9" s="269">
        <v>143.08820956526901</v>
      </c>
      <c r="G9" s="269">
        <v>9.7844325613899894</v>
      </c>
      <c r="H9" s="269">
        <v>471.40390311500721</v>
      </c>
    </row>
    <row r="10" spans="1:8">
      <c r="A10" s="266" t="s">
        <v>1009</v>
      </c>
      <c r="B10" s="266" t="s">
        <v>999</v>
      </c>
      <c r="C10" s="269">
        <v>71.569560422565729</v>
      </c>
      <c r="D10" s="269">
        <v>547.66456654577701</v>
      </c>
      <c r="E10" s="269">
        <v>879.68776689438903</v>
      </c>
      <c r="F10" s="269">
        <v>849.70616869328103</v>
      </c>
      <c r="G10" s="269">
        <v>1727.3297060338</v>
      </c>
      <c r="H10" s="269">
        <v>4075.957768589813</v>
      </c>
    </row>
    <row r="11" spans="1:8">
      <c r="A11" s="266" t="s">
        <v>1009</v>
      </c>
      <c r="B11" s="266" t="s">
        <v>1000</v>
      </c>
      <c r="C11" s="269">
        <v>24.852328285175613</v>
      </c>
      <c r="D11" s="269">
        <v>127.07926988571229</v>
      </c>
      <c r="E11" s="269">
        <v>308.395183807168</v>
      </c>
      <c r="F11" s="269">
        <v>445.98552985885198</v>
      </c>
      <c r="G11" s="269">
        <v>465.31452746894598</v>
      </c>
      <c r="H11" s="269">
        <v>1371.6268393058538</v>
      </c>
    </row>
    <row r="12" spans="1:8">
      <c r="A12" s="265" t="s">
        <v>1001</v>
      </c>
      <c r="B12" s="265" t="s">
        <v>1001</v>
      </c>
      <c r="C12" s="270">
        <v>882.92655902497995</v>
      </c>
      <c r="D12" s="270">
        <v>3564.154172270768</v>
      </c>
      <c r="E12" s="270">
        <v>6221.0719098626932</v>
      </c>
      <c r="F12" s="270">
        <v>6861.1557988534978</v>
      </c>
      <c r="G12" s="270">
        <v>7155.2324142441603</v>
      </c>
      <c r="H12" s="270">
        <v>24684.540854256102</v>
      </c>
    </row>
    <row r="13" spans="1:8">
      <c r="A13" s="266" t="s">
        <v>1009</v>
      </c>
      <c r="B13" s="266" t="s">
        <v>175</v>
      </c>
      <c r="C13" s="269">
        <v>402.04343081249493</v>
      </c>
      <c r="D13" s="269">
        <v>1147.9973540520821</v>
      </c>
      <c r="E13" s="269">
        <v>2584.0830352839998</v>
      </c>
      <c r="F13" s="269">
        <v>2704.2299289396401</v>
      </c>
      <c r="G13" s="269">
        <v>670.21168838049095</v>
      </c>
      <c r="H13" s="269">
        <v>7508.5654374687083</v>
      </c>
    </row>
    <row r="14" spans="1:8">
      <c r="A14" s="266" t="s">
        <v>1009</v>
      </c>
      <c r="B14" s="266" t="s">
        <v>998</v>
      </c>
      <c r="C14" s="269">
        <v>148.08750657341031</v>
      </c>
      <c r="D14" s="269">
        <v>981.10149773516105</v>
      </c>
      <c r="E14" s="269">
        <v>3008.3507439409273</v>
      </c>
      <c r="F14" s="269">
        <v>4826.7809728118391</v>
      </c>
      <c r="G14" s="269">
        <v>1993.9228002961268</v>
      </c>
      <c r="H14" s="269">
        <v>10958.243521357464</v>
      </c>
    </row>
    <row r="15" spans="1:8">
      <c r="A15" s="266" t="s">
        <v>1009</v>
      </c>
      <c r="B15" s="266" t="s">
        <v>999</v>
      </c>
      <c r="C15" s="269">
        <v>44.041485232566899</v>
      </c>
      <c r="D15" s="269">
        <v>108.26571958453789</v>
      </c>
      <c r="E15" s="269">
        <v>231.222383881713</v>
      </c>
      <c r="F15" s="269">
        <v>270.35673116490898</v>
      </c>
      <c r="G15" s="269">
        <v>307.64148345641399</v>
      </c>
      <c r="H15" s="269">
        <v>961.52780332014072</v>
      </c>
    </row>
    <row r="16" spans="1:8">
      <c r="A16" s="266" t="s">
        <v>1009</v>
      </c>
      <c r="B16" s="266" t="s">
        <v>1000</v>
      </c>
      <c r="C16" s="269">
        <v>19.17415027596876</v>
      </c>
      <c r="D16" s="269">
        <v>88.593586491527702</v>
      </c>
      <c r="E16" s="269">
        <v>237.37921222675499</v>
      </c>
      <c r="F16" s="269">
        <v>264.24680802171298</v>
      </c>
      <c r="G16" s="269">
        <v>143.06239668929601</v>
      </c>
      <c r="H16" s="269">
        <v>752.45615370526048</v>
      </c>
    </row>
    <row r="17" spans="1:8">
      <c r="A17" s="265" t="s">
        <v>1002</v>
      </c>
      <c r="B17" s="265" t="s">
        <v>1011</v>
      </c>
      <c r="C17" s="270">
        <v>613.3465728944409</v>
      </c>
      <c r="D17" s="270">
        <v>2325.9581578633083</v>
      </c>
      <c r="E17" s="270">
        <v>6061.0353753333948</v>
      </c>
      <c r="F17" s="270">
        <v>8065.6144409381013</v>
      </c>
      <c r="G17" s="270">
        <v>3114.8383688223275</v>
      </c>
      <c r="H17" s="270">
        <v>20180.792915851569</v>
      </c>
    </row>
    <row r="18" spans="1:8">
      <c r="A18" s="266" t="s">
        <v>1009</v>
      </c>
      <c r="B18" s="266" t="s">
        <v>175</v>
      </c>
      <c r="C18" s="269">
        <v>313.29169980619628</v>
      </c>
      <c r="D18" s="269">
        <v>546.10856289323192</v>
      </c>
      <c r="E18" s="269">
        <v>1679.5847792770601</v>
      </c>
      <c r="F18" s="269">
        <v>1745.3337039756</v>
      </c>
      <c r="G18" s="269">
        <v>1291.00994661699</v>
      </c>
      <c r="H18" s="269">
        <v>5575.3286925690772</v>
      </c>
    </row>
    <row r="19" spans="1:8">
      <c r="A19" s="266" t="s">
        <v>1009</v>
      </c>
      <c r="B19" s="266" t="s">
        <v>998</v>
      </c>
      <c r="C19" s="269">
        <v>5.0047440550533429</v>
      </c>
      <c r="D19" s="269">
        <v>14.874662459254935</v>
      </c>
      <c r="E19" s="269">
        <v>50.877150465948525</v>
      </c>
      <c r="F19" s="269">
        <v>43.616297196603369</v>
      </c>
      <c r="G19" s="269">
        <v>0</v>
      </c>
      <c r="H19" s="269">
        <v>114.37285417686017</v>
      </c>
    </row>
    <row r="20" spans="1:8">
      <c r="A20" s="266" t="s">
        <v>1009</v>
      </c>
      <c r="B20" s="266" t="s">
        <v>999</v>
      </c>
      <c r="C20" s="269">
        <v>1.64173415778383</v>
      </c>
      <c r="D20" s="269">
        <v>19.722508673293159</v>
      </c>
      <c r="E20" s="269">
        <v>21.1311412178711</v>
      </c>
      <c r="F20" s="269">
        <v>46.0032700900083</v>
      </c>
      <c r="G20" s="269">
        <v>7.6458569816298398</v>
      </c>
      <c r="H20" s="269">
        <v>96.14451112058623</v>
      </c>
    </row>
    <row r="21" spans="1:8">
      <c r="A21" s="266" t="s">
        <v>1009</v>
      </c>
      <c r="B21" s="266" t="s">
        <v>1000</v>
      </c>
      <c r="C21" s="269">
        <v>2.5207564474424</v>
      </c>
      <c r="D21" s="269">
        <v>29.841560580454697</v>
      </c>
      <c r="E21" s="269">
        <v>122.60880746477601</v>
      </c>
      <c r="F21" s="269">
        <v>190.249740853622</v>
      </c>
      <c r="G21" s="269">
        <v>216.19004264433201</v>
      </c>
      <c r="H21" s="269">
        <v>561.41090799062715</v>
      </c>
    </row>
    <row r="22" spans="1:8">
      <c r="A22" s="265" t="s">
        <v>1003</v>
      </c>
      <c r="B22" s="265" t="s">
        <v>1012</v>
      </c>
      <c r="C22" s="270">
        <v>322.45893446647591</v>
      </c>
      <c r="D22" s="270">
        <v>610.5472946062348</v>
      </c>
      <c r="E22" s="270">
        <v>1874.2018784256557</v>
      </c>
      <c r="F22" s="270">
        <v>2025.2030121158336</v>
      </c>
      <c r="G22" s="270">
        <v>1514.8458462429517</v>
      </c>
      <c r="H22" s="270">
        <v>6347.256965857152</v>
      </c>
    </row>
    <row r="23" spans="1:8">
      <c r="A23" s="266" t="s">
        <v>1009</v>
      </c>
      <c r="B23" s="266" t="s">
        <v>1004</v>
      </c>
      <c r="C23" s="269">
        <v>63.122328209413304</v>
      </c>
      <c r="D23" s="269">
        <v>248.1158558948371</v>
      </c>
      <c r="E23" s="269">
        <v>420.24370926451502</v>
      </c>
      <c r="F23" s="269">
        <v>310.11246528600702</v>
      </c>
      <c r="G23" s="269">
        <v>178.57954730766801</v>
      </c>
      <c r="H23" s="269">
        <v>1220.1739059624404</v>
      </c>
    </row>
    <row r="24" spans="1:8">
      <c r="A24" s="266" t="s">
        <v>1009</v>
      </c>
      <c r="B24" s="266" t="s">
        <v>1005</v>
      </c>
      <c r="C24" s="269">
        <v>269.35588551543964</v>
      </c>
      <c r="D24" s="269">
        <v>694.29359249616402</v>
      </c>
      <c r="E24" s="269">
        <v>804.46034021953199</v>
      </c>
      <c r="F24" s="269">
        <v>697.77128886990397</v>
      </c>
      <c r="G24" s="269">
        <v>648.85192822445094</v>
      </c>
      <c r="H24" s="269">
        <v>3114.7330353254906</v>
      </c>
    </row>
    <row r="25" spans="1:8">
      <c r="A25" s="266" t="s">
        <v>1009</v>
      </c>
      <c r="B25" s="266" t="s">
        <v>1006</v>
      </c>
      <c r="C25" s="269">
        <v>48.068950425403983</v>
      </c>
      <c r="D25" s="269">
        <v>150.21195641262761</v>
      </c>
      <c r="E25" s="269">
        <v>141.668344446128</v>
      </c>
      <c r="F25" s="269">
        <v>54.277150278875098</v>
      </c>
      <c r="G25" s="269">
        <v>15.5509244347185</v>
      </c>
      <c r="H25" s="269">
        <v>409.77732599775317</v>
      </c>
    </row>
    <row r="26" spans="1:8">
      <c r="A26" s="267" t="s">
        <v>1007</v>
      </c>
      <c r="B26" s="267" t="s">
        <v>1007</v>
      </c>
      <c r="C26" s="271">
        <v>380.547164150257</v>
      </c>
      <c r="D26" s="271">
        <v>1092.6214048036286</v>
      </c>
      <c r="E26" s="271">
        <v>1366.3723939301751</v>
      </c>
      <c r="F26" s="271">
        <v>1062.1609044347861</v>
      </c>
      <c r="G26" s="271">
        <v>842.98239996683742</v>
      </c>
      <c r="H26" s="271">
        <v>4744.6842672856837</v>
      </c>
    </row>
    <row r="27" spans="1:8">
      <c r="A27" s="268" t="s">
        <v>217</v>
      </c>
      <c r="B27" s="268" t="s">
        <v>1009</v>
      </c>
      <c r="C27" s="272">
        <v>2199.2792305361536</v>
      </c>
      <c r="D27" s="272">
        <v>7593.2810295439394</v>
      </c>
      <c r="E27" s="272">
        <v>15522.681557551919</v>
      </c>
      <c r="F27" s="272">
        <v>18014.134156342217</v>
      </c>
      <c r="G27" s="272">
        <v>12627.899029276277</v>
      </c>
      <c r="H27" s="272">
        <v>55957.275003250506</v>
      </c>
    </row>
  </sheetData>
  <hyperlinks>
    <hyperlink ref="A1" location="Contents!A1" display="Back to contents page" xr:uid="{FB9456B5-A8B6-4DE9-A4E7-16278BBCF3E7}"/>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6E527-F824-44FE-AACA-7ACF103E2518}">
  <dimension ref="A1:G20"/>
  <sheetViews>
    <sheetView workbookViewId="0">
      <selection activeCell="E16" sqref="E16"/>
    </sheetView>
  </sheetViews>
  <sheetFormatPr defaultColWidth="8.85546875" defaultRowHeight="15"/>
  <cols>
    <col min="1" max="1" width="16.28515625" style="2" customWidth="1"/>
    <col min="2" max="2" width="15.28515625" style="2" customWidth="1"/>
    <col min="3" max="5" width="8.85546875" style="2"/>
    <col min="6" max="6" width="11.7109375" style="2" customWidth="1"/>
    <col min="7" max="16384" width="8.85546875" style="2"/>
  </cols>
  <sheetData>
    <row r="1" spans="1:7">
      <c r="A1" s="104" t="s">
        <v>214</v>
      </c>
    </row>
    <row r="2" spans="1:7">
      <c r="A2" s="1" t="s">
        <v>1013</v>
      </c>
    </row>
    <row r="3" spans="1:7">
      <c r="A3" s="3" t="s">
        <v>215</v>
      </c>
    </row>
    <row r="5" spans="1:7">
      <c r="A5" s="53" t="s">
        <v>216</v>
      </c>
      <c r="B5" s="110" t="s">
        <v>964</v>
      </c>
      <c r="C5" s="110" t="s">
        <v>124</v>
      </c>
      <c r="D5" s="110" t="s">
        <v>126</v>
      </c>
      <c r="E5" s="110" t="s">
        <v>128</v>
      </c>
      <c r="F5" s="110" t="s">
        <v>130</v>
      </c>
      <c r="G5" s="110" t="s">
        <v>217</v>
      </c>
    </row>
    <row r="6" spans="1:7">
      <c r="A6" s="5" t="s">
        <v>175</v>
      </c>
      <c r="B6" s="38">
        <v>1375.4614830553173</v>
      </c>
      <c r="C6" s="38">
        <v>3682.2865940929355</v>
      </c>
      <c r="D6" s="38">
        <v>7787.5740084055851</v>
      </c>
      <c r="E6" s="38">
        <v>8587.7029987086971</v>
      </c>
      <c r="F6" s="38">
        <v>5652.1896607037615</v>
      </c>
      <c r="G6" s="38">
        <v>27085.214744966295</v>
      </c>
    </row>
    <row r="7" spans="1:7">
      <c r="A7" s="5" t="s">
        <v>998</v>
      </c>
      <c r="B7" s="38">
        <v>267.7530834053635</v>
      </c>
      <c r="C7" s="38">
        <v>1766.594399028565</v>
      </c>
      <c r="D7" s="38">
        <v>4392.108303696361</v>
      </c>
      <c r="E7" s="38">
        <v>6154.6337949510826</v>
      </c>
      <c r="F7" s="38">
        <v>3255.7585227698719</v>
      </c>
      <c r="G7" s="38">
        <v>15836.848103851244</v>
      </c>
    </row>
    <row r="8" spans="1:7">
      <c r="A8" s="5" t="s">
        <v>179</v>
      </c>
      <c r="B8" s="38">
        <v>11.717485103712571</v>
      </c>
      <c r="C8" s="38">
        <v>130.61141985750862</v>
      </c>
      <c r="D8" s="38">
        <v>176.202356027127</v>
      </c>
      <c r="E8" s="38">
        <v>143.08820956526901</v>
      </c>
      <c r="F8" s="38">
        <v>9.7844325613899894</v>
      </c>
      <c r="G8" s="38">
        <v>471.40390311500721</v>
      </c>
    </row>
    <row r="9" spans="1:7">
      <c r="A9" s="5" t="s">
        <v>999</v>
      </c>
      <c r="B9" s="38">
        <v>117.25277981291646</v>
      </c>
      <c r="C9" s="38">
        <v>675.65279480360812</v>
      </c>
      <c r="D9" s="38">
        <v>1132.0412919939731</v>
      </c>
      <c r="E9" s="38">
        <v>1166.0661699481984</v>
      </c>
      <c r="F9" s="38">
        <v>2042.6170464718437</v>
      </c>
      <c r="G9" s="38">
        <v>5133.6300830305399</v>
      </c>
    </row>
    <row r="10" spans="1:7">
      <c r="A10" s="5" t="s">
        <v>1000</v>
      </c>
      <c r="B10" s="38">
        <v>46.547235008586767</v>
      </c>
      <c r="C10" s="38">
        <v>245.51441695769472</v>
      </c>
      <c r="D10" s="38">
        <v>668.383203498699</v>
      </c>
      <c r="E10" s="38">
        <v>900.48207873418698</v>
      </c>
      <c r="F10" s="38">
        <v>824.56696680257403</v>
      </c>
      <c r="G10" s="38">
        <v>2685.4939010017415</v>
      </c>
    </row>
    <row r="11" spans="1:7">
      <c r="A11" s="39" t="s">
        <v>1007</v>
      </c>
      <c r="B11" s="39">
        <v>380.547164150257</v>
      </c>
      <c r="C11" s="39">
        <v>1092.6214048036286</v>
      </c>
      <c r="D11" s="39">
        <v>1366.3723939301751</v>
      </c>
      <c r="E11" s="39">
        <v>1062.1609044347861</v>
      </c>
      <c r="F11" s="39">
        <v>842.98239996683742</v>
      </c>
      <c r="G11" s="39">
        <v>4744.6842672856837</v>
      </c>
    </row>
    <row r="12" spans="1:7">
      <c r="A12" s="4" t="s">
        <v>1014</v>
      </c>
      <c r="B12" s="4">
        <v>2199.2792305361536</v>
      </c>
      <c r="C12" s="4">
        <v>7593.2810295439413</v>
      </c>
      <c r="D12" s="4">
        <v>15522.681557551919</v>
      </c>
      <c r="E12" s="4">
        <v>18014.134156342221</v>
      </c>
      <c r="F12" s="4">
        <v>12627.899029276277</v>
      </c>
      <c r="G12" s="4">
        <v>55957.275003250514</v>
      </c>
    </row>
    <row r="14" spans="1:7">
      <c r="B14" s="176"/>
      <c r="C14" s="176"/>
    </row>
    <row r="16" spans="1:7">
      <c r="C16" s="176"/>
    </row>
    <row r="17" spans="2:3">
      <c r="C17" s="176"/>
    </row>
    <row r="18" spans="2:3">
      <c r="C18" s="176"/>
    </row>
    <row r="19" spans="2:3">
      <c r="C19" s="176"/>
    </row>
    <row r="20" spans="2:3">
      <c r="B20" s="176"/>
      <c r="C20" s="176"/>
    </row>
  </sheetData>
  <hyperlinks>
    <hyperlink ref="A1" location="Contents!A1" display="Back to contents page" xr:uid="{7271E9B6-12D3-47AE-AA20-4EF20544DBB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0D436-5035-4704-B721-D66DF7706C54}">
  <dimension ref="A1:G19"/>
  <sheetViews>
    <sheetView workbookViewId="0">
      <selection activeCell="J6" sqref="J6:O11"/>
    </sheetView>
  </sheetViews>
  <sheetFormatPr defaultColWidth="8.85546875" defaultRowHeight="15"/>
  <cols>
    <col min="1" max="1" width="33.140625" style="2" customWidth="1"/>
    <col min="2" max="2" width="14.140625" style="2" customWidth="1"/>
    <col min="3" max="5" width="8.85546875" style="2"/>
    <col min="6" max="6" width="12.28515625" style="2" customWidth="1"/>
    <col min="7" max="16384" width="8.85546875" style="2"/>
  </cols>
  <sheetData>
    <row r="1" spans="1:7">
      <c r="A1" s="104" t="s">
        <v>214</v>
      </c>
    </row>
    <row r="2" spans="1:7">
      <c r="A2" s="1" t="s">
        <v>1015</v>
      </c>
    </row>
    <row r="3" spans="1:7">
      <c r="A3" s="3" t="s">
        <v>215</v>
      </c>
    </row>
    <row r="5" spans="1:7">
      <c r="A5" s="53" t="s">
        <v>216</v>
      </c>
      <c r="B5" s="110" t="s">
        <v>964</v>
      </c>
      <c r="C5" s="110" t="s">
        <v>124</v>
      </c>
      <c r="D5" s="110" t="s">
        <v>126</v>
      </c>
      <c r="E5" s="110" t="s">
        <v>128</v>
      </c>
      <c r="F5" s="110" t="s">
        <v>130</v>
      </c>
      <c r="G5" s="110" t="s">
        <v>217</v>
      </c>
    </row>
    <row r="6" spans="1:7">
      <c r="A6" s="65" t="s">
        <v>1016</v>
      </c>
      <c r="B6" s="38">
        <v>613.3465728944409</v>
      </c>
      <c r="C6" s="38">
        <v>2325.9581578633083</v>
      </c>
      <c r="D6" s="38">
        <v>6061.0353753333948</v>
      </c>
      <c r="E6" s="38">
        <v>8065.6144409381013</v>
      </c>
      <c r="F6" s="38">
        <v>3114.8383688223275</v>
      </c>
      <c r="G6" s="38">
        <v>20180.792915851569</v>
      </c>
    </row>
    <row r="7" spans="1:7">
      <c r="A7" s="65" t="s">
        <v>1017</v>
      </c>
      <c r="B7" s="38">
        <v>322.45893446647591</v>
      </c>
      <c r="C7" s="38">
        <v>610.5472946062348</v>
      </c>
      <c r="D7" s="38">
        <v>1874.2018784256557</v>
      </c>
      <c r="E7" s="38">
        <v>2025.2030121158336</v>
      </c>
      <c r="F7" s="38">
        <v>1514.8458462429517</v>
      </c>
      <c r="G7" s="38">
        <v>6347.256965857152</v>
      </c>
    </row>
    <row r="8" spans="1:7">
      <c r="A8" s="4" t="s">
        <v>1018</v>
      </c>
      <c r="B8" s="4">
        <v>935.80550736091686</v>
      </c>
      <c r="C8" s="4">
        <v>2936.5054524695433</v>
      </c>
      <c r="D8" s="4">
        <v>7935.2372537590509</v>
      </c>
      <c r="E8" s="4">
        <v>10090.817453053935</v>
      </c>
      <c r="F8" s="4">
        <v>4629.6842150652792</v>
      </c>
      <c r="G8" s="4">
        <v>26528.049881708721</v>
      </c>
    </row>
    <row r="9" spans="1:7">
      <c r="A9" s="4" t="s">
        <v>1001</v>
      </c>
      <c r="B9" s="4">
        <v>882.92655902497995</v>
      </c>
      <c r="C9" s="4">
        <v>3564.154172270768</v>
      </c>
      <c r="D9" s="4">
        <v>6221.0719098626932</v>
      </c>
      <c r="E9" s="4">
        <v>6861.1557988534978</v>
      </c>
      <c r="F9" s="4">
        <v>7155.2324142441603</v>
      </c>
      <c r="G9" s="4">
        <v>24684.540854256102</v>
      </c>
    </row>
    <row r="10" spans="1:7">
      <c r="A10" s="36" t="s">
        <v>1007</v>
      </c>
      <c r="B10" s="36">
        <v>380.547164150257</v>
      </c>
      <c r="C10" s="36">
        <v>1092.6214048036286</v>
      </c>
      <c r="D10" s="36">
        <v>1366.3723939301751</v>
      </c>
      <c r="E10" s="36">
        <v>1062.1609044347861</v>
      </c>
      <c r="F10" s="36">
        <v>842.98239996683742</v>
      </c>
      <c r="G10" s="36">
        <v>4744.6842672856837</v>
      </c>
    </row>
    <row r="11" spans="1:7">
      <c r="A11" s="4" t="s">
        <v>1014</v>
      </c>
      <c r="B11" s="4">
        <v>2199.2792305361536</v>
      </c>
      <c r="C11" s="4">
        <v>7593.2810295439394</v>
      </c>
      <c r="D11" s="4">
        <v>15522.681557551918</v>
      </c>
      <c r="E11" s="4">
        <v>18014.134156342217</v>
      </c>
      <c r="F11" s="4">
        <v>12627.899029276276</v>
      </c>
      <c r="G11" s="4">
        <v>55957.275003250514</v>
      </c>
    </row>
    <row r="19" spans="3:3">
      <c r="C19" s="176"/>
    </row>
  </sheetData>
  <hyperlinks>
    <hyperlink ref="A1" location="Contents!A1" display="Back to contents page" xr:uid="{20FD0C00-1E6F-40A8-A512-417B014F010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1DAAF-0D33-4E06-BC01-DADF150C23DF}">
  <dimension ref="A1:H26"/>
  <sheetViews>
    <sheetView workbookViewId="0">
      <selection activeCell="I6" sqref="I6"/>
    </sheetView>
  </sheetViews>
  <sheetFormatPr defaultColWidth="8.85546875" defaultRowHeight="15"/>
  <cols>
    <col min="1" max="1" width="28.85546875" style="2" customWidth="1"/>
    <col min="2" max="2" width="12.7109375" style="2" customWidth="1"/>
    <col min="3" max="3" width="12.28515625" style="2" customWidth="1"/>
    <col min="4" max="4" width="17" style="2" customWidth="1"/>
    <col min="5" max="5" width="16.7109375" style="2" customWidth="1"/>
    <col min="6" max="6" width="15" style="2" customWidth="1"/>
    <col min="7" max="7" width="13.7109375" style="2" customWidth="1"/>
    <col min="8" max="8" width="13.140625" style="2" customWidth="1"/>
    <col min="9" max="16384" width="8.85546875" style="2"/>
  </cols>
  <sheetData>
    <row r="1" spans="1:8">
      <c r="A1" s="104" t="s">
        <v>214</v>
      </c>
    </row>
    <row r="2" spans="1:8">
      <c r="A2" s="1" t="s">
        <v>1019</v>
      </c>
    </row>
    <row r="3" spans="1:8">
      <c r="A3" s="3" t="s">
        <v>215</v>
      </c>
    </row>
    <row r="5" spans="1:8">
      <c r="A5" s="53" t="s">
        <v>216</v>
      </c>
      <c r="B5" s="55" t="s">
        <v>175</v>
      </c>
      <c r="C5" s="55" t="s">
        <v>998</v>
      </c>
      <c r="D5" s="55" t="s">
        <v>179</v>
      </c>
      <c r="E5" s="55" t="s">
        <v>999</v>
      </c>
      <c r="F5" s="55" t="s">
        <v>1000</v>
      </c>
      <c r="G5" s="55" t="s">
        <v>1007</v>
      </c>
      <c r="H5" s="55" t="s">
        <v>1014</v>
      </c>
    </row>
    <row r="6" spans="1:8">
      <c r="A6" s="40" t="s">
        <v>136</v>
      </c>
      <c r="B6" s="38">
        <v>3996.6420545200021</v>
      </c>
      <c r="C6" s="38">
        <v>1236.325478898237</v>
      </c>
      <c r="D6" s="38">
        <v>173.169049662296</v>
      </c>
      <c r="E6" s="38">
        <v>482.41766896741848</v>
      </c>
      <c r="F6" s="38">
        <v>325.42048395542611</v>
      </c>
      <c r="G6" s="38">
        <v>314.47625911510977</v>
      </c>
      <c r="H6" s="66">
        <f>SUM(B6:G6)</f>
        <v>6528.45099511849</v>
      </c>
    </row>
    <row r="7" spans="1:8">
      <c r="A7" s="40" t="s">
        <v>140</v>
      </c>
      <c r="B7" s="38">
        <v>1103.1178399950754</v>
      </c>
      <c r="C7" s="38">
        <v>440.86362626659445</v>
      </c>
      <c r="D7" s="38">
        <v>20.3742898341292</v>
      </c>
      <c r="E7" s="38">
        <v>148.49403978147353</v>
      </c>
      <c r="F7" s="38">
        <v>74.828866979580098</v>
      </c>
      <c r="G7" s="38">
        <v>193.25867205500322</v>
      </c>
      <c r="H7" s="66">
        <f t="shared" ref="H7:H24" si="0">SUM(B7:G7)</f>
        <v>1980.9373349118562</v>
      </c>
    </row>
    <row r="8" spans="1:8">
      <c r="A8" s="40" t="s">
        <v>156</v>
      </c>
      <c r="B8" s="38">
        <v>117.86622264769846</v>
      </c>
      <c r="C8" s="38">
        <v>18.246344785055605</v>
      </c>
      <c r="D8" s="38">
        <v>0.95765988702611704</v>
      </c>
      <c r="E8" s="38">
        <v>6.5349232369408501</v>
      </c>
      <c r="F8" s="38">
        <v>4.0236374513780726</v>
      </c>
      <c r="G8" s="38">
        <v>19.555396130185532</v>
      </c>
      <c r="H8" s="66">
        <f t="shared" si="0"/>
        <v>167.18418413828465</v>
      </c>
    </row>
    <row r="9" spans="1:8">
      <c r="A9" s="40" t="s">
        <v>157</v>
      </c>
      <c r="B9" s="38">
        <v>239.50126880170683</v>
      </c>
      <c r="C9" s="38">
        <v>263.55082908530312</v>
      </c>
      <c r="D9" s="38">
        <v>4.9631210738628599</v>
      </c>
      <c r="E9" s="38">
        <v>32.02219499006106</v>
      </c>
      <c r="F9" s="38">
        <v>12.917455650801569</v>
      </c>
      <c r="G9" s="38">
        <v>38.545816932815683</v>
      </c>
      <c r="H9" s="66">
        <f t="shared" si="0"/>
        <v>591.50068653455116</v>
      </c>
    </row>
    <row r="10" spans="1:8">
      <c r="A10" s="40" t="s">
        <v>159</v>
      </c>
      <c r="B10" s="38">
        <v>1830.504901521236</v>
      </c>
      <c r="C10" s="38">
        <v>314.6313789446242</v>
      </c>
      <c r="D10" s="38">
        <v>4.1442559435242901</v>
      </c>
      <c r="E10" s="38">
        <v>300.49826224085314</v>
      </c>
      <c r="F10" s="38">
        <v>224.42181208590111</v>
      </c>
      <c r="G10" s="38">
        <v>726.0956695212252</v>
      </c>
      <c r="H10" s="66">
        <f t="shared" si="0"/>
        <v>3400.2962802573643</v>
      </c>
    </row>
    <row r="11" spans="1:8">
      <c r="A11" s="40" t="s">
        <v>148</v>
      </c>
      <c r="B11" s="38">
        <v>3218.9783107326539</v>
      </c>
      <c r="C11" s="38">
        <v>2194.706916902423</v>
      </c>
      <c r="D11" s="38">
        <v>37.8117479247341</v>
      </c>
      <c r="E11" s="38">
        <v>407.82104170995041</v>
      </c>
      <c r="F11" s="38">
        <v>148.60334753077811</v>
      </c>
      <c r="G11" s="38">
        <v>200.75587164576851</v>
      </c>
      <c r="H11" s="66">
        <f t="shared" si="0"/>
        <v>6208.6772364463077</v>
      </c>
    </row>
    <row r="12" spans="1:8">
      <c r="A12" s="40" t="s">
        <v>962</v>
      </c>
      <c r="B12" s="38">
        <v>5575.7485864320006</v>
      </c>
      <c r="C12" s="38">
        <v>5393.8713434857373</v>
      </c>
      <c r="D12" s="38">
        <v>96.583210016709103</v>
      </c>
      <c r="E12" s="38">
        <v>603.23645275127944</v>
      </c>
      <c r="F12" s="38">
        <v>232.23529994105348</v>
      </c>
      <c r="G12" s="38">
        <v>584.2581881856978</v>
      </c>
      <c r="H12" s="66">
        <f t="shared" si="0"/>
        <v>12485.933080812481</v>
      </c>
    </row>
    <row r="13" spans="1:8">
      <c r="A13" s="40" t="s">
        <v>161</v>
      </c>
      <c r="B13" s="38">
        <v>205.29236456876055</v>
      </c>
      <c r="C13" s="38">
        <v>55.618406543911981</v>
      </c>
      <c r="D13" s="38">
        <v>3.11716857130265</v>
      </c>
      <c r="E13" s="38">
        <v>23.368783631655997</v>
      </c>
      <c r="F13" s="38">
        <v>9.6261961748399152</v>
      </c>
      <c r="G13" s="38">
        <v>21.449904124022151</v>
      </c>
      <c r="H13" s="66">
        <f t="shared" si="0"/>
        <v>318.47282361449328</v>
      </c>
    </row>
    <row r="14" spans="1:8">
      <c r="A14" s="40" t="s">
        <v>144</v>
      </c>
      <c r="B14" s="38">
        <v>2843.5261051680368</v>
      </c>
      <c r="C14" s="38">
        <v>424.33080830509471</v>
      </c>
      <c r="D14" s="38">
        <v>33.556356255893</v>
      </c>
      <c r="E14" s="38">
        <v>209.59589511047153</v>
      </c>
      <c r="F14" s="38">
        <v>167.61890862661571</v>
      </c>
      <c r="G14" s="38">
        <v>199.16676044960738</v>
      </c>
      <c r="H14" s="66">
        <f t="shared" si="0"/>
        <v>3877.7948339157197</v>
      </c>
    </row>
    <row r="15" spans="1:8">
      <c r="A15" s="40" t="s">
        <v>138</v>
      </c>
      <c r="B15" s="38">
        <v>442.57472094699199</v>
      </c>
      <c r="C15" s="38">
        <v>398.04074068307278</v>
      </c>
      <c r="D15" s="38">
        <v>15.166224522943301</v>
      </c>
      <c r="E15" s="38">
        <v>88.280474880332804</v>
      </c>
      <c r="F15" s="38">
        <v>261.7648873219822</v>
      </c>
      <c r="G15" s="38">
        <v>113.5035089156232</v>
      </c>
      <c r="H15" s="66">
        <f t="shared" si="0"/>
        <v>1319.3305572709462</v>
      </c>
    </row>
    <row r="16" spans="1:8">
      <c r="A16" s="40" t="s">
        <v>166</v>
      </c>
      <c r="B16" s="38">
        <v>87.193416552253296</v>
      </c>
      <c r="C16" s="38">
        <v>13.050816409512979</v>
      </c>
      <c r="D16" s="38">
        <v>0.53565376172397805</v>
      </c>
      <c r="E16" s="38">
        <v>12.741976028476921</v>
      </c>
      <c r="F16" s="38">
        <v>2.8124119401878782</v>
      </c>
      <c r="G16" s="38">
        <v>15.38875747848288</v>
      </c>
      <c r="H16" s="66">
        <f t="shared" si="0"/>
        <v>131.72303217063794</v>
      </c>
    </row>
    <row r="17" spans="1:8">
      <c r="A17" s="40" t="s">
        <v>150</v>
      </c>
      <c r="B17" s="38">
        <v>764.01930751848204</v>
      </c>
      <c r="C17" s="38">
        <v>610.72317850171498</v>
      </c>
      <c r="D17" s="38">
        <v>8.8572403500501196</v>
      </c>
      <c r="E17" s="38">
        <v>72.743854046845513</v>
      </c>
      <c r="F17" s="38">
        <v>29.508144712822951</v>
      </c>
      <c r="G17" s="38">
        <v>269.44770094295882</v>
      </c>
      <c r="H17" s="66">
        <f t="shared" si="0"/>
        <v>1755.2994260728744</v>
      </c>
    </row>
    <row r="18" spans="1:8">
      <c r="A18" s="40" t="s">
        <v>142</v>
      </c>
      <c r="B18" s="38">
        <v>308.15676387728718</v>
      </c>
      <c r="C18" s="38">
        <v>704.94560587420767</v>
      </c>
      <c r="D18" s="38">
        <v>11.941561549704099</v>
      </c>
      <c r="E18" s="38">
        <v>73.960001567997892</v>
      </c>
      <c r="F18" s="38">
        <v>70.854408308828965</v>
      </c>
      <c r="G18" s="38">
        <v>58.806042624202085</v>
      </c>
      <c r="H18" s="66">
        <f t="shared" si="0"/>
        <v>1228.664383802228</v>
      </c>
    </row>
    <row r="19" spans="1:8">
      <c r="A19" s="40" t="s">
        <v>154</v>
      </c>
      <c r="B19" s="38">
        <v>581.30827120088645</v>
      </c>
      <c r="C19" s="38">
        <v>805.88648699719238</v>
      </c>
      <c r="D19" s="38">
        <v>27.318349831980601</v>
      </c>
      <c r="E19" s="38">
        <v>159.53142231850759</v>
      </c>
      <c r="F19" s="38">
        <v>203.81935265764903</v>
      </c>
      <c r="G19" s="38">
        <v>51.688507308422324</v>
      </c>
      <c r="H19" s="66">
        <f t="shared" si="0"/>
        <v>1829.5523903146384</v>
      </c>
    </row>
    <row r="20" spans="1:8">
      <c r="A20" s="40" t="s">
        <v>146</v>
      </c>
      <c r="B20" s="38">
        <v>2994.244273096615</v>
      </c>
      <c r="C20" s="38">
        <v>170.49885851589642</v>
      </c>
      <c r="D20" s="38">
        <v>11.4727384402604</v>
      </c>
      <c r="E20" s="38">
        <v>274.46994663993019</v>
      </c>
      <c r="F20" s="38">
        <v>308.72334208726579</v>
      </c>
      <c r="G20" s="38">
        <v>1484.40904377332</v>
      </c>
      <c r="H20" s="66">
        <f t="shared" si="0"/>
        <v>5243.8182025532878</v>
      </c>
    </row>
    <row r="21" spans="1:8">
      <c r="A21" s="40" t="s">
        <v>164</v>
      </c>
      <c r="B21" s="38">
        <v>111.26177079166429</v>
      </c>
      <c r="C21" s="38">
        <v>159.98260339400619</v>
      </c>
      <c r="D21" s="38">
        <v>8.0185657526619707</v>
      </c>
      <c r="E21" s="38">
        <v>52.623957361780597</v>
      </c>
      <c r="F21" s="38">
        <v>29.787174035840309</v>
      </c>
      <c r="G21" s="38">
        <v>26.223708721488286</v>
      </c>
      <c r="H21" s="66">
        <f t="shared" si="0"/>
        <v>387.89778005744165</v>
      </c>
    </row>
    <row r="22" spans="1:8">
      <c r="A22" s="40" t="s">
        <v>152</v>
      </c>
      <c r="B22" s="38">
        <v>1850.746552461293</v>
      </c>
      <c r="C22" s="38">
        <v>1515.905727283754</v>
      </c>
      <c r="D22" s="38">
        <v>10.094123523002301</v>
      </c>
      <c r="E22" s="38">
        <v>1988.4856401493232</v>
      </c>
      <c r="F22" s="38">
        <v>583.85864665531847</v>
      </c>
      <c r="G22" s="38">
        <v>103.6289063938829</v>
      </c>
      <c r="H22" s="66">
        <f t="shared" si="0"/>
        <v>6052.7195964665743</v>
      </c>
    </row>
    <row r="23" spans="1:8">
      <c r="A23" s="41" t="s">
        <v>158</v>
      </c>
      <c r="B23" s="39">
        <v>1592.8470009173609</v>
      </c>
      <c r="C23" s="39">
        <v>356.93529716466492</v>
      </c>
      <c r="D23" s="39">
        <v>6.4076569844020401</v>
      </c>
      <c r="E23" s="39">
        <v>320.17504126093934</v>
      </c>
      <c r="F23" s="39">
        <v>38.629903549370781</v>
      </c>
      <c r="G23" s="39">
        <v>333.90342994121482</v>
      </c>
      <c r="H23" s="39">
        <f t="shared" si="0"/>
        <v>2648.8983298179528</v>
      </c>
    </row>
    <row r="24" spans="1:8">
      <c r="A24" s="4" t="s">
        <v>1020</v>
      </c>
      <c r="B24" s="4">
        <v>27863.529731750008</v>
      </c>
      <c r="C24" s="4">
        <v>15078.114448041008</v>
      </c>
      <c r="D24" s="4">
        <v>474.48897388620605</v>
      </c>
      <c r="E24" s="4">
        <v>5257.0015766742381</v>
      </c>
      <c r="F24" s="4">
        <v>2729.4542796656406</v>
      </c>
      <c r="G24" s="4">
        <v>4754.5621442590309</v>
      </c>
      <c r="H24" s="4">
        <f t="shared" si="0"/>
        <v>56157.151154276129</v>
      </c>
    </row>
    <row r="25" spans="1:8">
      <c r="G25" s="66"/>
    </row>
    <row r="26" spans="1:8">
      <c r="A26" s="2" t="s">
        <v>963</v>
      </c>
    </row>
  </sheetData>
  <hyperlinks>
    <hyperlink ref="A1" location="Contents!A1" display="Back to contents page" xr:uid="{A71C8A8E-6FF0-47A4-9CF1-A818D19F1388}"/>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62A4-0639-4FF5-8FFE-2F41FB93632B}">
  <dimension ref="A1:G9"/>
  <sheetViews>
    <sheetView workbookViewId="0">
      <selection activeCell="D15" sqref="D15"/>
    </sheetView>
  </sheetViews>
  <sheetFormatPr defaultColWidth="8.85546875" defaultRowHeight="15"/>
  <cols>
    <col min="1" max="1" width="27.85546875" style="2" customWidth="1"/>
    <col min="2" max="2" width="14.7109375" style="2" customWidth="1"/>
    <col min="3" max="5" width="8.85546875" style="2"/>
    <col min="6" max="6" width="13.42578125" style="2" customWidth="1"/>
    <col min="7" max="16384" width="8.85546875" style="2"/>
  </cols>
  <sheetData>
    <row r="1" spans="1:7">
      <c r="A1" s="104" t="s">
        <v>214</v>
      </c>
    </row>
    <row r="2" spans="1:7">
      <c r="A2" s="1" t="s">
        <v>1021</v>
      </c>
    </row>
    <row r="3" spans="1:7">
      <c r="A3" s="3" t="s">
        <v>215</v>
      </c>
    </row>
    <row r="5" spans="1:7">
      <c r="A5" s="53" t="s">
        <v>216</v>
      </c>
      <c r="B5" s="110" t="s">
        <v>964</v>
      </c>
      <c r="C5" s="110" t="s">
        <v>124</v>
      </c>
      <c r="D5" s="110" t="s">
        <v>126</v>
      </c>
      <c r="E5" s="110" t="s">
        <v>128</v>
      </c>
      <c r="F5" s="110" t="s">
        <v>130</v>
      </c>
      <c r="G5" s="110" t="s">
        <v>217</v>
      </c>
    </row>
    <row r="6" spans="1:7">
      <c r="A6" s="67" t="s">
        <v>1022</v>
      </c>
      <c r="B6" s="68">
        <v>117.82987483763145</v>
      </c>
      <c r="C6" s="68">
        <v>844.95355274574956</v>
      </c>
      <c r="D6" s="68">
        <v>2059.3320738044072</v>
      </c>
      <c r="E6" s="68">
        <v>2370.6508643575148</v>
      </c>
      <c r="F6" s="68">
        <v>1889.4777275277097</v>
      </c>
      <c r="G6" s="68">
        <v>7282.2440932730133</v>
      </c>
    </row>
    <row r="7" spans="1:7">
      <c r="A7" s="67" t="s">
        <v>1023</v>
      </c>
      <c r="B7" s="68">
        <v>142.81439083306896</v>
      </c>
      <c r="C7" s="68">
        <v>880.68695149704786</v>
      </c>
      <c r="D7" s="68">
        <v>2171.5653106951095</v>
      </c>
      <c r="E7" s="68">
        <v>3284.3306915340991</v>
      </c>
      <c r="F7" s="68">
        <v>973.38722037902801</v>
      </c>
      <c r="G7" s="68">
        <v>7452.7845649383535</v>
      </c>
    </row>
    <row r="8" spans="1:7">
      <c r="A8" s="69" t="s">
        <v>1024</v>
      </c>
      <c r="B8" s="70">
        <v>7.1088177346630763</v>
      </c>
      <c r="C8" s="70">
        <v>40.953894785767304</v>
      </c>
      <c r="D8" s="70">
        <v>161.21091919684301</v>
      </c>
      <c r="E8" s="70">
        <v>499.65223905946925</v>
      </c>
      <c r="F8" s="70">
        <v>392.89357486313389</v>
      </c>
      <c r="G8" s="70">
        <v>1101.8194456398764</v>
      </c>
    </row>
    <row r="9" spans="1:7">
      <c r="A9" s="93" t="s">
        <v>1025</v>
      </c>
      <c r="B9" s="93">
        <v>267.7530834053635</v>
      </c>
      <c r="C9" s="93">
        <v>1766.5943990285646</v>
      </c>
      <c r="D9" s="93">
        <v>4392.1083036963591</v>
      </c>
      <c r="E9" s="93">
        <v>6154.6337949510835</v>
      </c>
      <c r="F9" s="93">
        <v>3255.7585227698714</v>
      </c>
      <c r="G9" s="93">
        <v>15836.848103851242</v>
      </c>
    </row>
  </sheetData>
  <hyperlinks>
    <hyperlink ref="A1" location="Contents!A1" display="Back to contents page" xr:uid="{89803A24-0C54-4466-9B79-603C7BB0D7BB}"/>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9A083-FC04-4156-A9A9-BDD65828FC5B}">
  <dimension ref="A1:T14"/>
  <sheetViews>
    <sheetView workbookViewId="0">
      <selection activeCell="M10" sqref="M10"/>
    </sheetView>
  </sheetViews>
  <sheetFormatPr defaultColWidth="8.85546875" defaultRowHeight="15"/>
  <cols>
    <col min="1" max="1" width="17" style="2" customWidth="1"/>
    <col min="2" max="18" width="8.85546875" style="2"/>
    <col min="19" max="19" width="9.28515625" style="2" bestFit="1" customWidth="1"/>
    <col min="20" max="16384" width="8.85546875" style="2"/>
  </cols>
  <sheetData>
    <row r="1" spans="1:20">
      <c r="A1" s="104" t="s">
        <v>214</v>
      </c>
    </row>
    <row r="2" spans="1:20">
      <c r="A2" s="1" t="s">
        <v>1026</v>
      </c>
    </row>
    <row r="3" spans="1:20">
      <c r="A3" s="3" t="s">
        <v>967</v>
      </c>
    </row>
    <row r="5" spans="1:20">
      <c r="A5" s="55"/>
      <c r="B5" s="110" t="s">
        <v>968</v>
      </c>
      <c r="C5" s="110" t="s">
        <v>969</v>
      </c>
      <c r="D5" s="113" t="s">
        <v>1027</v>
      </c>
      <c r="E5" s="110" t="s">
        <v>971</v>
      </c>
      <c r="F5" s="110" t="s">
        <v>972</v>
      </c>
      <c r="G5" s="110" t="s">
        <v>973</v>
      </c>
      <c r="H5" s="110" t="s">
        <v>974</v>
      </c>
      <c r="I5" s="110" t="s">
        <v>975</v>
      </c>
      <c r="J5" s="110" t="s">
        <v>976</v>
      </c>
      <c r="K5" s="110" t="s">
        <v>977</v>
      </c>
      <c r="L5" s="110" t="s">
        <v>978</v>
      </c>
      <c r="M5" s="110" t="s">
        <v>979</v>
      </c>
      <c r="N5" s="110" t="s">
        <v>980</v>
      </c>
      <c r="O5" s="110" t="s">
        <v>981</v>
      </c>
      <c r="P5" s="110" t="s">
        <v>982</v>
      </c>
      <c r="Q5" s="110" t="s">
        <v>983</v>
      </c>
      <c r="R5" s="110" t="s">
        <v>984</v>
      </c>
      <c r="S5" s="178" t="s">
        <v>985</v>
      </c>
      <c r="T5" s="178" t="s">
        <v>216</v>
      </c>
    </row>
    <row r="6" spans="1:20">
      <c r="A6" s="71" t="s">
        <v>175</v>
      </c>
      <c r="B6" s="38">
        <v>14797.238351459655</v>
      </c>
      <c r="C6" s="38">
        <v>14392.529536348025</v>
      </c>
      <c r="D6" s="45">
        <v>16783.942225272316</v>
      </c>
      <c r="E6" s="38">
        <v>19175.354914196585</v>
      </c>
      <c r="F6" s="38">
        <v>17564.486114582942</v>
      </c>
      <c r="G6" s="38">
        <v>18869.089703588143</v>
      </c>
      <c r="H6" s="38">
        <v>19948.506604442904</v>
      </c>
      <c r="I6" s="38">
        <v>19530.225211751</v>
      </c>
      <c r="J6" s="38">
        <v>19153.048430469331</v>
      </c>
      <c r="K6" s="38">
        <v>20190.605320074319</v>
      </c>
      <c r="L6" s="38">
        <v>20719.485926654539</v>
      </c>
      <c r="M6" s="38">
        <v>20704.029355227587</v>
      </c>
      <c r="N6" s="38">
        <v>20669.983772926811</v>
      </c>
      <c r="O6" s="38">
        <v>22160.824957633718</v>
      </c>
      <c r="P6" s="38">
        <v>23695.601198942408</v>
      </c>
      <c r="Q6" s="38">
        <v>25431.592545703523</v>
      </c>
      <c r="R6" s="38">
        <v>25089.046516080096</v>
      </c>
      <c r="S6" s="66">
        <v>26153.958901664999</v>
      </c>
      <c r="T6" s="66">
        <v>27085.214744966295</v>
      </c>
    </row>
    <row r="7" spans="1:20">
      <c r="A7" s="71" t="s">
        <v>998</v>
      </c>
      <c r="B7" s="38">
        <v>11208.566800228953</v>
      </c>
      <c r="C7" s="38">
        <v>11867.272123640527</v>
      </c>
      <c r="D7" s="45">
        <v>12654.355874612766</v>
      </c>
      <c r="E7" s="38">
        <v>13441.439625585012</v>
      </c>
      <c r="F7" s="38">
        <v>13510.565955057533</v>
      </c>
      <c r="G7" s="38">
        <v>15749.977395514921</v>
      </c>
      <c r="H7" s="38">
        <v>16574.625454723049</v>
      </c>
      <c r="I7" s="38">
        <v>17376.532574628589</v>
      </c>
      <c r="J7" s="38">
        <v>17298.766805239742</v>
      </c>
      <c r="K7" s="38">
        <v>17642.907161770636</v>
      </c>
      <c r="L7" s="38">
        <v>17439.121175383825</v>
      </c>
      <c r="M7" s="38">
        <v>16466.141499218953</v>
      </c>
      <c r="N7" s="38">
        <v>16398.687637844767</v>
      </c>
      <c r="O7" s="38">
        <v>16958.081468285163</v>
      </c>
      <c r="P7" s="38">
        <v>16327.733708512149</v>
      </c>
      <c r="Q7" s="38">
        <v>16033.886697777592</v>
      </c>
      <c r="R7" s="38">
        <v>15878.198202920874</v>
      </c>
      <c r="S7" s="66">
        <v>16167.192236054956</v>
      </c>
      <c r="T7" s="66">
        <v>15836.848103851242</v>
      </c>
    </row>
    <row r="8" spans="1:20">
      <c r="A8" s="71" t="s">
        <v>179</v>
      </c>
      <c r="B8" s="38">
        <v>935.17647395535118</v>
      </c>
      <c r="C8" s="38">
        <v>909.06622781911858</v>
      </c>
      <c r="D8" s="45">
        <v>794.35238068023023</v>
      </c>
      <c r="E8" s="38">
        <v>679.63853354134096</v>
      </c>
      <c r="F8" s="38">
        <v>813.39742204278195</v>
      </c>
      <c r="G8" s="38">
        <v>839.98869912885505</v>
      </c>
      <c r="H8" s="38">
        <v>848.42959351863897</v>
      </c>
      <c r="I8" s="38">
        <v>728.28545075508259</v>
      </c>
      <c r="J8" s="38">
        <v>571.56385708639425</v>
      </c>
      <c r="K8" s="38">
        <v>623.1002964045299</v>
      </c>
      <c r="L8" s="38">
        <v>572.48370338286816</v>
      </c>
      <c r="M8" s="38">
        <v>495.98564883149089</v>
      </c>
      <c r="N8" s="38">
        <v>571.48685884842928</v>
      </c>
      <c r="O8" s="38">
        <v>517.42529427813088</v>
      </c>
      <c r="P8" s="38">
        <v>500.56119256099839</v>
      </c>
      <c r="Q8" s="38">
        <v>735.70761364811551</v>
      </c>
      <c r="R8" s="38">
        <v>558.73433250337632</v>
      </c>
      <c r="S8" s="66">
        <v>593.0707192561199</v>
      </c>
      <c r="T8" s="66">
        <v>471.40390311500721</v>
      </c>
    </row>
    <row r="9" spans="1:20">
      <c r="A9" s="71" t="s">
        <v>999</v>
      </c>
      <c r="B9" s="38">
        <v>2409.0833428734954</v>
      </c>
      <c r="C9" s="38">
        <v>2261.6761305094446</v>
      </c>
      <c r="D9" s="45">
        <v>3183.1152363415781</v>
      </c>
      <c r="E9" s="38">
        <v>4104.5543421736975</v>
      </c>
      <c r="F9" s="38">
        <v>4375.367590681507</v>
      </c>
      <c r="G9" s="38">
        <v>5213.8649505980229</v>
      </c>
      <c r="H9" s="38">
        <v>4402.7603012929721</v>
      </c>
      <c r="I9" s="38">
        <v>3991.2837276946138</v>
      </c>
      <c r="J9" s="38">
        <v>3404.090161114249</v>
      </c>
      <c r="K9" s="38">
        <v>3903.676449226059</v>
      </c>
      <c r="L9" s="38">
        <v>3794.6614597585499</v>
      </c>
      <c r="M9" s="38">
        <v>3709.6862174017201</v>
      </c>
      <c r="N9" s="38">
        <v>3802.8111628791717</v>
      </c>
      <c r="O9" s="38">
        <v>3948.8936391758139</v>
      </c>
      <c r="P9" s="38">
        <v>4539.8632712188146</v>
      </c>
      <c r="Q9" s="38">
        <v>4556.822290234426</v>
      </c>
      <c r="R9" s="38">
        <v>5148.4667968497706</v>
      </c>
      <c r="S9" s="66">
        <v>5299.6088556876575</v>
      </c>
      <c r="T9" s="66">
        <v>5133.6300830305399</v>
      </c>
    </row>
    <row r="10" spans="1:20">
      <c r="A10" s="71" t="s">
        <v>1000</v>
      </c>
      <c r="B10" s="38">
        <v>2004.2092730394952</v>
      </c>
      <c r="C10" s="38">
        <v>1468.288208357184</v>
      </c>
      <c r="D10" s="45">
        <v>1157.4356538405764</v>
      </c>
      <c r="E10" s="38">
        <v>846.58309932397287</v>
      </c>
      <c r="F10" s="38">
        <v>2938.102371626404</v>
      </c>
      <c r="G10" s="38">
        <v>2035.162350494018</v>
      </c>
      <c r="H10" s="38">
        <v>2454.7444581603854</v>
      </c>
      <c r="I10" s="38">
        <v>2790.2319804534927</v>
      </c>
      <c r="J10" s="38">
        <v>2661.1988729521563</v>
      </c>
      <c r="K10" s="38">
        <v>1945.6668649204071</v>
      </c>
      <c r="L10" s="38">
        <v>2197.5487743951103</v>
      </c>
      <c r="M10" s="38">
        <v>1946.4850446441642</v>
      </c>
      <c r="N10" s="38">
        <v>1966.5514872282174</v>
      </c>
      <c r="O10" s="38">
        <v>2588.4685919901003</v>
      </c>
      <c r="P10" s="38">
        <v>2255.6987389342353</v>
      </c>
      <c r="Q10" s="38">
        <v>2340.2909376287189</v>
      </c>
      <c r="R10" s="38">
        <v>2735.6824428501109</v>
      </c>
      <c r="S10" s="66">
        <v>2733.0892939475325</v>
      </c>
      <c r="T10" s="66">
        <v>2685.4939010017415</v>
      </c>
    </row>
    <row r="11" spans="1:20">
      <c r="A11" s="47" t="s">
        <v>1007</v>
      </c>
      <c r="B11" s="39">
        <v>3676.7523182598693</v>
      </c>
      <c r="C11" s="39">
        <v>3424.4083571837432</v>
      </c>
      <c r="D11" s="72">
        <v>3283.765073027645</v>
      </c>
      <c r="E11" s="39">
        <v>3143.1217888715564</v>
      </c>
      <c r="F11" s="39">
        <v>3309.4296780649447</v>
      </c>
      <c r="G11" s="39">
        <v>3800.991471658866</v>
      </c>
      <c r="H11" s="39">
        <v>3823.5921088442528</v>
      </c>
      <c r="I11" s="39">
        <v>4413.2867771716583</v>
      </c>
      <c r="J11" s="39">
        <v>3984.742123451912</v>
      </c>
      <c r="K11" s="39">
        <v>2991.8955508562885</v>
      </c>
      <c r="L11" s="39">
        <v>3288.8863709321963</v>
      </c>
      <c r="M11" s="39">
        <v>3377.7600228382207</v>
      </c>
      <c r="N11" s="39">
        <v>3380.0097131364678</v>
      </c>
      <c r="O11" s="39">
        <v>3546.4400055841916</v>
      </c>
      <c r="P11" s="39">
        <v>3707.548986322714</v>
      </c>
      <c r="Q11" s="39">
        <v>3813.8184323766109</v>
      </c>
      <c r="R11" s="39">
        <v>4474.8694043739197</v>
      </c>
      <c r="S11" s="39">
        <v>4222.1652213543366</v>
      </c>
      <c r="T11" s="39">
        <v>4744.6842672856837</v>
      </c>
    </row>
    <row r="12" spans="1:20">
      <c r="A12" s="4" t="s">
        <v>1014</v>
      </c>
      <c r="B12" s="4">
        <v>35031.026559816819</v>
      </c>
      <c r="C12" s="4">
        <v>34323.240583858038</v>
      </c>
      <c r="D12" s="73">
        <v>37856.966443775113</v>
      </c>
      <c r="E12" s="4">
        <v>41390.692303692158</v>
      </c>
      <c r="F12" s="4">
        <v>42511.349132056108</v>
      </c>
      <c r="G12" s="4">
        <v>46509.074570982833</v>
      </c>
      <c r="H12" s="4">
        <v>48052.658520982201</v>
      </c>
      <c r="I12" s="4">
        <v>48829.845722454433</v>
      </c>
      <c r="J12" s="4">
        <v>47073.410250313784</v>
      </c>
      <c r="K12" s="4">
        <v>47297.851643252237</v>
      </c>
      <c r="L12" s="4">
        <v>48012.187410507089</v>
      </c>
      <c r="M12" s="4">
        <v>46700.087788162135</v>
      </c>
      <c r="N12" s="4">
        <v>46789.530632863869</v>
      </c>
      <c r="O12" s="4">
        <v>49720.133956947117</v>
      </c>
      <c r="P12" s="4">
        <v>51027.00709649131</v>
      </c>
      <c r="Q12" s="4">
        <v>52912.118517368988</v>
      </c>
      <c r="R12" s="4">
        <v>53884.99769557816</v>
      </c>
      <c r="S12" s="179">
        <v>55169.085227965596</v>
      </c>
      <c r="T12" s="179">
        <v>55957.275003250514</v>
      </c>
    </row>
    <row r="14" spans="1:20">
      <c r="A14" s="2" t="s">
        <v>986</v>
      </c>
    </row>
  </sheetData>
  <hyperlinks>
    <hyperlink ref="A1" location="Contents!A1" display="Back to contents page" xr:uid="{CD3F9AC8-F05B-44AC-BD5F-135129ED6C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E9632-3527-4C76-8BA6-97DC0FF12677}">
  <dimension ref="A1:S40"/>
  <sheetViews>
    <sheetView topLeftCell="A28" workbookViewId="0">
      <selection activeCell="F48" sqref="F48"/>
    </sheetView>
  </sheetViews>
  <sheetFormatPr defaultColWidth="8.85546875" defaultRowHeight="15"/>
  <cols>
    <col min="1" max="1" width="37.85546875" style="2" customWidth="1"/>
    <col min="2" max="2" width="15.7109375" style="2" customWidth="1"/>
    <col min="3" max="3" width="12.140625" style="2" customWidth="1"/>
    <col min="4" max="4" width="10" style="2" customWidth="1"/>
    <col min="5" max="16384" width="8.85546875" style="2"/>
  </cols>
  <sheetData>
    <row r="1" spans="1:19" ht="21">
      <c r="A1" s="257" t="s">
        <v>92</v>
      </c>
    </row>
    <row r="2" spans="1:19">
      <c r="A2" s="159" t="s">
        <v>93</v>
      </c>
    </row>
    <row r="3" spans="1:19">
      <c r="A3" s="159" t="s">
        <v>94</v>
      </c>
    </row>
    <row r="4" spans="1:19">
      <c r="A4" s="159"/>
    </row>
    <row r="5" spans="1:19">
      <c r="A5" s="173" t="s">
        <v>95</v>
      </c>
    </row>
    <row r="6" spans="1:19">
      <c r="A6" s="159"/>
    </row>
    <row r="7" spans="1:19" ht="27.6" customHeight="1">
      <c r="A7" s="373" t="s">
        <v>96</v>
      </c>
      <c r="B7" s="373"/>
      <c r="C7" s="373"/>
      <c r="D7" s="373"/>
      <c r="E7" s="373"/>
      <c r="F7" s="373"/>
      <c r="G7" s="373"/>
      <c r="H7" s="373"/>
      <c r="I7" s="373"/>
      <c r="J7" s="373"/>
      <c r="K7" s="373"/>
      <c r="L7" s="373"/>
      <c r="M7" s="373"/>
      <c r="N7" s="373"/>
      <c r="O7" s="373"/>
      <c r="P7" s="373"/>
      <c r="Q7" s="373"/>
      <c r="R7" s="373"/>
      <c r="S7" s="373"/>
    </row>
    <row r="8" spans="1:19">
      <c r="A8" s="155"/>
    </row>
    <row r="9" spans="1:19" ht="31.15" customHeight="1">
      <c r="A9" s="373" t="s">
        <v>97</v>
      </c>
      <c r="B9" s="373"/>
      <c r="C9" s="373"/>
      <c r="D9" s="373"/>
      <c r="E9" s="373"/>
      <c r="F9" s="373"/>
      <c r="G9" s="373"/>
      <c r="H9" s="373"/>
      <c r="I9" s="373"/>
      <c r="J9" s="373"/>
      <c r="K9" s="373"/>
      <c r="L9" s="373"/>
      <c r="M9" s="373"/>
      <c r="N9" s="373"/>
      <c r="O9" s="373"/>
      <c r="P9" s="373"/>
      <c r="Q9" s="373"/>
      <c r="R9" s="373"/>
      <c r="S9" s="373"/>
    </row>
    <row r="10" spans="1:19" ht="30" customHeight="1">
      <c r="A10" s="373" t="s">
        <v>98</v>
      </c>
      <c r="B10" s="373"/>
      <c r="C10" s="373"/>
      <c r="D10" s="373"/>
      <c r="E10" s="373"/>
      <c r="F10" s="373"/>
      <c r="G10" s="373"/>
      <c r="H10" s="373"/>
      <c r="I10" s="373"/>
      <c r="J10" s="373"/>
      <c r="K10" s="373"/>
      <c r="L10" s="373"/>
      <c r="M10" s="373"/>
      <c r="N10" s="373"/>
      <c r="O10" s="373"/>
      <c r="P10" s="373"/>
      <c r="Q10" s="373"/>
      <c r="R10" s="373"/>
      <c r="S10" s="373"/>
    </row>
    <row r="11" spans="1:19">
      <c r="A11" s="155"/>
    </row>
    <row r="12" spans="1:19">
      <c r="A12" s="155" t="s">
        <v>99</v>
      </c>
    </row>
    <row r="13" spans="1:19">
      <c r="A13" s="155"/>
    </row>
    <row r="14" spans="1:19">
      <c r="A14" s="155" t="s">
        <v>100</v>
      </c>
    </row>
    <row r="15" spans="1:19">
      <c r="A15" s="160" t="s">
        <v>101</v>
      </c>
      <c r="B15" s="16"/>
      <c r="C15" s="16"/>
      <c r="D15" s="16"/>
      <c r="E15" s="16"/>
      <c r="F15" s="16"/>
      <c r="G15" s="16"/>
      <c r="H15" s="16"/>
      <c r="I15" s="16"/>
      <c r="J15" s="16"/>
      <c r="K15" s="16"/>
      <c r="L15" s="16"/>
      <c r="M15" s="16"/>
      <c r="N15" s="16"/>
      <c r="O15" s="16"/>
      <c r="P15" s="16"/>
      <c r="Q15" s="16"/>
      <c r="R15" s="16"/>
      <c r="S15" s="16"/>
    </row>
    <row r="16" spans="1:19" ht="28.15" customHeight="1">
      <c r="A16" s="374" t="s">
        <v>102</v>
      </c>
      <c r="B16" s="374"/>
      <c r="C16" s="374"/>
      <c r="D16" s="374"/>
      <c r="E16" s="374"/>
      <c r="F16" s="374"/>
      <c r="G16" s="374"/>
      <c r="H16" s="374"/>
      <c r="I16" s="374"/>
      <c r="J16" s="374"/>
      <c r="K16" s="374"/>
      <c r="L16" s="374"/>
      <c r="M16" s="374"/>
      <c r="N16" s="374"/>
      <c r="O16" s="374"/>
      <c r="P16" s="374"/>
      <c r="Q16" s="374"/>
      <c r="R16" s="374"/>
      <c r="S16" s="374"/>
    </row>
    <row r="17" spans="1:19">
      <c r="A17" s="160" t="s">
        <v>103</v>
      </c>
      <c r="B17" s="16"/>
      <c r="C17" s="16"/>
      <c r="D17" s="16"/>
      <c r="E17" s="16"/>
      <c r="F17" s="16"/>
      <c r="G17" s="16"/>
      <c r="H17" s="16"/>
      <c r="I17" s="16"/>
      <c r="J17" s="16"/>
      <c r="K17" s="16"/>
      <c r="L17" s="16"/>
      <c r="M17" s="16"/>
      <c r="N17" s="16"/>
      <c r="O17" s="16"/>
      <c r="P17" s="16"/>
      <c r="Q17" s="16"/>
      <c r="R17" s="16"/>
      <c r="S17" s="16"/>
    </row>
    <row r="18" spans="1:19">
      <c r="A18" s="159"/>
    </row>
    <row r="19" spans="1:19">
      <c r="A19" s="159"/>
    </row>
    <row r="20" spans="1:19">
      <c r="A20" s="159"/>
    </row>
    <row r="21" spans="1:19">
      <c r="A21" s="159"/>
    </row>
    <row r="22" spans="1:19">
      <c r="A22" s="159"/>
    </row>
    <row r="23" spans="1:19">
      <c r="A23" s="159"/>
    </row>
    <row r="24" spans="1:19">
      <c r="A24" s="159"/>
    </row>
    <row r="25" spans="1:19">
      <c r="A25" s="159"/>
    </row>
    <row r="26" spans="1:19">
      <c r="A26" s="159"/>
    </row>
    <row r="27" spans="1:19">
      <c r="A27" s="159"/>
    </row>
    <row r="28" spans="1:19">
      <c r="A28" s="159"/>
    </row>
    <row r="29" spans="1:19">
      <c r="A29" s="159"/>
    </row>
    <row r="30" spans="1:19">
      <c r="A30" s="159"/>
    </row>
    <row r="31" spans="1:19">
      <c r="A31" s="159"/>
    </row>
    <row r="32" spans="1:19">
      <c r="A32" s="159"/>
    </row>
    <row r="33" spans="1:1">
      <c r="A33" s="159"/>
    </row>
    <row r="34" spans="1:1">
      <c r="A34" s="159"/>
    </row>
    <row r="35" spans="1:1">
      <c r="A35" s="159"/>
    </row>
    <row r="36" spans="1:1">
      <c r="A36" s="159"/>
    </row>
    <row r="37" spans="1:1">
      <c r="A37" s="159"/>
    </row>
    <row r="38" spans="1:1">
      <c r="A38" s="159"/>
    </row>
    <row r="39" spans="1:1">
      <c r="A39" s="159"/>
    </row>
    <row r="40" spans="1:1">
      <c r="A40" s="159"/>
    </row>
  </sheetData>
  <mergeCells count="4">
    <mergeCell ref="A7:S7"/>
    <mergeCell ref="A9:S9"/>
    <mergeCell ref="A10:S10"/>
    <mergeCell ref="A16:S16"/>
  </mergeCells>
  <hyperlinks>
    <hyperlink ref="A5" r:id="rId1" display="This gives you some basic information on how we collect data for the Almanac. For more information please see the methodology section on the Almanac [LINK TO METHODOLOGY SECTION ON ALMANAC]" xr:uid="{11ED063D-20DF-4DEA-A253-8C7CD071E442}"/>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4626F-4181-4751-B40E-66C756234E49}">
  <dimension ref="A1:T13"/>
  <sheetViews>
    <sheetView topLeftCell="H1" workbookViewId="0">
      <selection activeCell="M13" sqref="M13"/>
    </sheetView>
  </sheetViews>
  <sheetFormatPr defaultColWidth="8.85546875" defaultRowHeight="15"/>
  <cols>
    <col min="1" max="1" width="33.85546875" style="2" customWidth="1"/>
    <col min="2" max="19" width="8.85546875" style="2"/>
    <col min="20" max="20" width="9.140625" style="2" bestFit="1" customWidth="1"/>
    <col min="21" max="16384" width="8.85546875" style="2"/>
  </cols>
  <sheetData>
    <row r="1" spans="1:20">
      <c r="A1" s="104" t="s">
        <v>214</v>
      </c>
    </row>
    <row r="2" spans="1:20">
      <c r="A2" s="1" t="s">
        <v>1028</v>
      </c>
    </row>
    <row r="3" spans="1:20">
      <c r="A3" s="3" t="s">
        <v>967</v>
      </c>
    </row>
    <row r="5" spans="1:20">
      <c r="A5" s="110"/>
      <c r="B5" s="110" t="s">
        <v>968</v>
      </c>
      <c r="C5" s="110" t="s">
        <v>969</v>
      </c>
      <c r="D5" s="113" t="s">
        <v>1027</v>
      </c>
      <c r="E5" s="110" t="s">
        <v>971</v>
      </c>
      <c r="F5" s="110" t="s">
        <v>972</v>
      </c>
      <c r="G5" s="110" t="s">
        <v>973</v>
      </c>
      <c r="H5" s="110" t="s">
        <v>974</v>
      </c>
      <c r="I5" s="110" t="s">
        <v>975</v>
      </c>
      <c r="J5" s="110" t="s">
        <v>976</v>
      </c>
      <c r="K5" s="110" t="s">
        <v>977</v>
      </c>
      <c r="L5" s="110" t="s">
        <v>978</v>
      </c>
      <c r="M5" s="110" t="s">
        <v>979</v>
      </c>
      <c r="N5" s="110" t="s">
        <v>980</v>
      </c>
      <c r="O5" s="110" t="s">
        <v>981</v>
      </c>
      <c r="P5" s="110" t="s">
        <v>982</v>
      </c>
      <c r="Q5" s="110" t="s">
        <v>983</v>
      </c>
      <c r="R5" s="110" t="s">
        <v>984</v>
      </c>
      <c r="S5" s="110" t="s">
        <v>985</v>
      </c>
      <c r="T5" s="117" t="s">
        <v>216</v>
      </c>
    </row>
    <row r="6" spans="1:20">
      <c r="A6" s="74" t="s">
        <v>1016</v>
      </c>
      <c r="B6" s="75"/>
      <c r="C6" s="75"/>
      <c r="D6" s="75"/>
      <c r="E6" s="75"/>
      <c r="F6" s="75"/>
      <c r="G6" s="75"/>
      <c r="H6" s="75"/>
      <c r="I6" s="180">
        <v>18616.790340826126</v>
      </c>
      <c r="J6" s="180">
        <v>21225.41414215913</v>
      </c>
      <c r="K6" s="180">
        <v>22171.402788569358</v>
      </c>
      <c r="L6" s="180">
        <v>21362.386725231056</v>
      </c>
      <c r="M6" s="180">
        <v>20928.096723074897</v>
      </c>
      <c r="N6" s="180">
        <v>21559.736884581707</v>
      </c>
      <c r="O6" s="180">
        <v>21815.989283863699</v>
      </c>
      <c r="P6" s="180">
        <v>22031.531944367256</v>
      </c>
      <c r="Q6" s="180">
        <v>21156.509684471246</v>
      </c>
      <c r="R6" s="180">
        <v>19602.222498591444</v>
      </c>
      <c r="S6" s="180">
        <v>19979.600467548385</v>
      </c>
      <c r="T6" s="180">
        <v>20180.792915851569</v>
      </c>
    </row>
    <row r="7" spans="1:20">
      <c r="A7" s="74" t="s">
        <v>1017</v>
      </c>
      <c r="B7" s="75"/>
      <c r="C7" s="75"/>
      <c r="D7" s="75"/>
      <c r="E7" s="75"/>
      <c r="F7" s="75"/>
      <c r="G7" s="75"/>
      <c r="H7" s="75"/>
      <c r="I7" s="180">
        <v>5646.3402487650173</v>
      </c>
      <c r="J7" s="180">
        <v>4118.5501449264066</v>
      </c>
      <c r="K7" s="180">
        <v>4376.1349441286875</v>
      </c>
      <c r="L7" s="180">
        <v>4723.4600964953224</v>
      </c>
      <c r="M7" s="180">
        <v>4838.9708791185458</v>
      </c>
      <c r="N7" s="180">
        <v>4927.3565509933887</v>
      </c>
      <c r="O7" s="180">
        <v>5205.5321490342931</v>
      </c>
      <c r="P7" s="180">
        <v>5612.3236182279898</v>
      </c>
      <c r="Q7" s="180">
        <v>6046.6141040047478</v>
      </c>
      <c r="R7" s="180">
        <v>6167.3126067011081</v>
      </c>
      <c r="S7" s="180">
        <v>6060.2253229944872</v>
      </c>
      <c r="T7" s="180">
        <v>6347.256965857152</v>
      </c>
    </row>
    <row r="8" spans="1:20">
      <c r="A8" s="38" t="s">
        <v>1018</v>
      </c>
      <c r="B8" s="38">
        <v>13758.28191184887</v>
      </c>
      <c r="C8" s="38">
        <v>14718.081339439037</v>
      </c>
      <c r="D8" s="45">
        <v>17188.652630197943</v>
      </c>
      <c r="E8" s="38">
        <v>19659.22392095684</v>
      </c>
      <c r="F8" s="38">
        <v>20335.892885311583</v>
      </c>
      <c r="G8" s="38">
        <v>23404.667290691625</v>
      </c>
      <c r="H8" s="38">
        <v>24600.348648044772</v>
      </c>
      <c r="I8" s="38">
        <v>24263.130589591205</v>
      </c>
      <c r="J8" s="38">
        <v>25343.96428708551</v>
      </c>
      <c r="K8" s="38">
        <v>26547.537732697998</v>
      </c>
      <c r="L8" s="38">
        <v>26085.846821726376</v>
      </c>
      <c r="M8" s="38">
        <v>25767.067602193478</v>
      </c>
      <c r="N8" s="38">
        <v>26487.093435575196</v>
      </c>
      <c r="O8" s="38">
        <v>27021.521432898022</v>
      </c>
      <c r="P8" s="38">
        <v>27643.855562595276</v>
      </c>
      <c r="Q8" s="38">
        <v>27203.123788475928</v>
      </c>
      <c r="R8" s="38">
        <v>25769.535105292489</v>
      </c>
      <c r="S8" s="38">
        <v>26039.825790542869</v>
      </c>
      <c r="T8" s="38">
        <v>26528.049881708728</v>
      </c>
    </row>
    <row r="9" spans="1:20">
      <c r="A9" s="38" t="s">
        <v>1001</v>
      </c>
      <c r="B9" s="38">
        <v>17595.992329708075</v>
      </c>
      <c r="C9" s="38">
        <v>16180.750887235263</v>
      </c>
      <c r="D9" s="45">
        <v>17384.548740549526</v>
      </c>
      <c r="E9" s="38">
        <v>18588.346593863767</v>
      </c>
      <c r="F9" s="38">
        <v>18866.026568679579</v>
      </c>
      <c r="G9" s="38">
        <v>19303.415808632333</v>
      </c>
      <c r="H9" s="38">
        <v>19628.717764093177</v>
      </c>
      <c r="I9" s="38">
        <v>20153.428355691569</v>
      </c>
      <c r="J9" s="38">
        <v>17744.703839776361</v>
      </c>
      <c r="K9" s="38">
        <v>17758.418359697949</v>
      </c>
      <c r="L9" s="38">
        <v>18637.454217848517</v>
      </c>
      <c r="M9" s="38">
        <v>17555.260163130435</v>
      </c>
      <c r="N9" s="38">
        <v>16922.427484152198</v>
      </c>
      <c r="O9" s="38">
        <v>19152.172518464908</v>
      </c>
      <c r="P9" s="38">
        <v>19675.60254757333</v>
      </c>
      <c r="Q9" s="38">
        <v>21895.176296516453</v>
      </c>
      <c r="R9" s="38">
        <v>23640.593185911646</v>
      </c>
      <c r="S9" s="38">
        <v>24907.094216068392</v>
      </c>
      <c r="T9" s="38">
        <v>24684.540854256102</v>
      </c>
    </row>
    <row r="10" spans="1:20">
      <c r="A10" s="39" t="s">
        <v>1007</v>
      </c>
      <c r="B10" s="39">
        <v>3676.7523182598693</v>
      </c>
      <c r="C10" s="39">
        <v>3424.4083571837432</v>
      </c>
      <c r="D10" s="76">
        <v>3283.765073027645</v>
      </c>
      <c r="E10" s="39">
        <v>3143.1217888715564</v>
      </c>
      <c r="F10" s="39">
        <v>3309.4296780649447</v>
      </c>
      <c r="G10" s="39">
        <v>3800.991471658866</v>
      </c>
      <c r="H10" s="39">
        <v>3823.5921088442528</v>
      </c>
      <c r="I10" s="39">
        <v>4413.2867771716583</v>
      </c>
      <c r="J10" s="39">
        <v>3984.742123451912</v>
      </c>
      <c r="K10" s="39">
        <v>2991.8955508562885</v>
      </c>
      <c r="L10" s="39">
        <v>3288.8863709321963</v>
      </c>
      <c r="M10" s="39">
        <v>3377.7600228382207</v>
      </c>
      <c r="N10" s="39">
        <v>3380.0097131364678</v>
      </c>
      <c r="O10" s="39">
        <v>3546.4400055841916</v>
      </c>
      <c r="P10" s="39">
        <v>3707.548986322714</v>
      </c>
      <c r="Q10" s="39">
        <v>3813.8184323766109</v>
      </c>
      <c r="R10" s="39">
        <v>4474.8694043739197</v>
      </c>
      <c r="S10" s="39">
        <v>4222.1652213543366</v>
      </c>
      <c r="T10" s="39">
        <v>4744.6842672856837</v>
      </c>
    </row>
    <row r="11" spans="1:20">
      <c r="A11" s="4" t="s">
        <v>1014</v>
      </c>
      <c r="B11" s="4">
        <v>35031.026559816812</v>
      </c>
      <c r="C11" s="4">
        <v>34323.240583858038</v>
      </c>
      <c r="D11" s="73">
        <v>37856.966443775113</v>
      </c>
      <c r="E11" s="4">
        <v>41390.692303692158</v>
      </c>
      <c r="F11" s="4">
        <v>42511.349132056108</v>
      </c>
      <c r="G11" s="4">
        <v>46509.074570982826</v>
      </c>
      <c r="H11" s="4">
        <v>48052.658520982208</v>
      </c>
      <c r="I11" s="4">
        <v>48829.845722454425</v>
      </c>
      <c r="J11" s="4">
        <v>47073.410250313784</v>
      </c>
      <c r="K11" s="4">
        <v>47297.851643252237</v>
      </c>
      <c r="L11" s="4">
        <v>48012.187410507089</v>
      </c>
      <c r="M11" s="4">
        <v>46700.087788162135</v>
      </c>
      <c r="N11" s="4">
        <v>46789.530632863862</v>
      </c>
      <c r="O11" s="4">
        <v>49720.133956947124</v>
      </c>
      <c r="P11" s="4">
        <v>51027.007096491317</v>
      </c>
      <c r="Q11" s="4">
        <v>52912.118517368996</v>
      </c>
      <c r="R11" s="4">
        <v>53884.997695578058</v>
      </c>
      <c r="S11" s="4">
        <v>55169.085227965596</v>
      </c>
      <c r="T11" s="4">
        <v>55957.275003250514</v>
      </c>
    </row>
    <row r="13" spans="1:20">
      <c r="A13" s="2" t="s">
        <v>986</v>
      </c>
    </row>
  </sheetData>
  <hyperlinks>
    <hyperlink ref="A1" location="Contents!A1" display="Back to contents page" xr:uid="{5801EC07-ED30-4E9A-9203-A83A59E5FDB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D57E4-D05E-4DA1-921B-DD7155246FD1}">
  <dimension ref="A1:G16"/>
  <sheetViews>
    <sheetView workbookViewId="0">
      <selection activeCell="G8" sqref="G8"/>
    </sheetView>
  </sheetViews>
  <sheetFormatPr defaultColWidth="8.85546875" defaultRowHeight="15"/>
  <cols>
    <col min="1" max="1" width="28.28515625" style="2" customWidth="1"/>
    <col min="2" max="2" width="17.7109375" style="2" customWidth="1"/>
    <col min="3" max="5" width="8.85546875" style="2"/>
    <col min="6" max="6" width="11.42578125" style="2" customWidth="1"/>
    <col min="7" max="16384" width="8.85546875" style="2"/>
  </cols>
  <sheetData>
    <row r="1" spans="1:7">
      <c r="A1" s="104" t="s">
        <v>214</v>
      </c>
    </row>
    <row r="2" spans="1:7">
      <c r="A2" s="1" t="s">
        <v>1029</v>
      </c>
    </row>
    <row r="3" spans="1:7">
      <c r="A3" s="3" t="s">
        <v>215</v>
      </c>
    </row>
    <row r="5" spans="1:7">
      <c r="A5" s="53" t="s">
        <v>216</v>
      </c>
      <c r="B5" s="110" t="s">
        <v>964</v>
      </c>
      <c r="C5" s="110" t="s">
        <v>124</v>
      </c>
      <c r="D5" s="110" t="s">
        <v>126</v>
      </c>
      <c r="E5" s="110" t="s">
        <v>128</v>
      </c>
      <c r="F5" s="110" t="s">
        <v>130</v>
      </c>
      <c r="G5" s="110" t="s">
        <v>217</v>
      </c>
    </row>
    <row r="6" spans="1:7">
      <c r="A6" s="68" t="s">
        <v>1017</v>
      </c>
      <c r="B6" s="68">
        <v>233.7220127773256</v>
      </c>
      <c r="C6" s="68">
        <v>753.66985695826293</v>
      </c>
      <c r="D6" s="68">
        <v>2227.6784780334228</v>
      </c>
      <c r="E6" s="68">
        <v>2468.2458554656423</v>
      </c>
      <c r="F6" s="68">
        <v>1968.665220309794</v>
      </c>
      <c r="G6" s="68">
        <v>7651.9814235444474</v>
      </c>
    </row>
    <row r="7" spans="1:7">
      <c r="A7" s="68" t="s">
        <v>1030</v>
      </c>
      <c r="B7" s="68">
        <v>180.09183271984449</v>
      </c>
      <c r="C7" s="68">
        <v>907.26808865935197</v>
      </c>
      <c r="D7" s="68">
        <v>1890.1441029331399</v>
      </c>
      <c r="E7" s="68">
        <v>2647.54819674803</v>
      </c>
      <c r="F7" s="68">
        <v>2007.1072373059601</v>
      </c>
      <c r="G7" s="68">
        <v>7632.1594583663264</v>
      </c>
    </row>
    <row r="8" spans="1:7">
      <c r="A8" s="68" t="s">
        <v>1016</v>
      </c>
      <c r="B8" s="68">
        <v>1933.0590760394768</v>
      </c>
      <c r="C8" s="68">
        <v>5801.1819773802299</v>
      </c>
      <c r="D8" s="68">
        <v>10716.3650098987</v>
      </c>
      <c r="E8" s="68">
        <v>11560.5663087102</v>
      </c>
      <c r="F8" s="68">
        <v>8349.2237285423507</v>
      </c>
      <c r="G8" s="68">
        <v>38360.396100570957</v>
      </c>
    </row>
    <row r="9" spans="1:7">
      <c r="A9" s="70" t="s">
        <v>1031</v>
      </c>
      <c r="B9" s="70">
        <v>100.74410484587338</v>
      </c>
      <c r="C9" s="70">
        <v>165.90167244509138</v>
      </c>
      <c r="D9" s="70">
        <v>133.2419987448518</v>
      </c>
      <c r="E9" s="70">
        <v>106.31376607954951</v>
      </c>
      <c r="F9" s="70">
        <v>3.2326696011794012E-2</v>
      </c>
      <c r="G9" s="70">
        <v>506.23386881137787</v>
      </c>
    </row>
    <row r="10" spans="1:7">
      <c r="A10" s="4" t="s">
        <v>1032</v>
      </c>
      <c r="B10" s="227">
        <v>2447.6170263825206</v>
      </c>
      <c r="C10" s="227">
        <v>7628.0215954429359</v>
      </c>
      <c r="D10" s="227">
        <v>14967.429589610114</v>
      </c>
      <c r="E10" s="227">
        <v>16782.674127003422</v>
      </c>
      <c r="F10" s="227">
        <v>12325.028512854116</v>
      </c>
      <c r="G10" s="227">
        <v>54150.770851293106</v>
      </c>
    </row>
    <row r="14" spans="1:7">
      <c r="C14" s="176"/>
    </row>
    <row r="16" spans="1:7">
      <c r="C16" s="176"/>
    </row>
  </sheetData>
  <hyperlinks>
    <hyperlink ref="A1" location="Contents!A1" display="Back to contents page" xr:uid="{DB245B9A-B64F-4B3F-8B92-2156E8A0CD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A6072-AB9E-49B7-B83E-CEE8CDB6C03B}">
  <dimension ref="A1:G26"/>
  <sheetViews>
    <sheetView topLeftCell="A11" workbookViewId="0">
      <selection activeCell="E27" sqref="E27"/>
    </sheetView>
  </sheetViews>
  <sheetFormatPr defaultColWidth="8.85546875" defaultRowHeight="15"/>
  <cols>
    <col min="1" max="1" width="29.140625" style="2" customWidth="1"/>
    <col min="2" max="2" width="22.85546875" style="2" customWidth="1"/>
    <col min="3" max="3" width="8.85546875" style="2"/>
    <col min="4" max="4" width="18.5703125" style="2" customWidth="1"/>
    <col min="5" max="5" width="12" style="2" customWidth="1"/>
    <col min="6" max="6" width="13.7109375" style="2" customWidth="1"/>
    <col min="7" max="7" width="19.5703125" style="2" customWidth="1"/>
    <col min="8" max="16384" width="8.85546875" style="2"/>
  </cols>
  <sheetData>
    <row r="1" spans="1:7">
      <c r="A1" s="104" t="s">
        <v>214</v>
      </c>
    </row>
    <row r="2" spans="1:7">
      <c r="A2" s="1" t="s">
        <v>1033</v>
      </c>
    </row>
    <row r="3" spans="1:7">
      <c r="A3" s="3" t="s">
        <v>215</v>
      </c>
    </row>
    <row r="5" spans="1:7">
      <c r="A5" s="53" t="s">
        <v>216</v>
      </c>
      <c r="B5" s="55" t="s">
        <v>1017</v>
      </c>
      <c r="C5" s="55" t="s">
        <v>1030</v>
      </c>
      <c r="D5" s="55" t="s">
        <v>1016</v>
      </c>
      <c r="E5" s="55" t="s">
        <v>1031</v>
      </c>
      <c r="F5" s="55" t="s">
        <v>43</v>
      </c>
      <c r="G5" s="108" t="s">
        <v>1034</v>
      </c>
    </row>
    <row r="6" spans="1:7">
      <c r="A6" s="40" t="s">
        <v>136</v>
      </c>
      <c r="B6" s="38">
        <v>1107.06466492097</v>
      </c>
      <c r="C6" s="38">
        <v>264.830759704591</v>
      </c>
      <c r="D6" s="38">
        <v>4808.8891183949199</v>
      </c>
      <c r="E6" s="38">
        <v>88.749406133410005</v>
      </c>
      <c r="F6" s="38">
        <v>6269.5339491538907</v>
      </c>
      <c r="G6" s="38">
        <v>263027.93879652169</v>
      </c>
    </row>
    <row r="7" spans="1:7">
      <c r="A7" s="40" t="s">
        <v>140</v>
      </c>
      <c r="B7" s="38">
        <v>239.08626796588899</v>
      </c>
      <c r="C7" s="38">
        <v>126.99113540101401</v>
      </c>
      <c r="D7" s="38">
        <v>1506.23007855168</v>
      </c>
      <c r="E7" s="38">
        <v>49.597640664545501</v>
      </c>
      <c r="F7" s="38">
        <v>1921.9051225831286</v>
      </c>
      <c r="G7" s="38">
        <v>260951.13680694209</v>
      </c>
    </row>
    <row r="8" spans="1:7">
      <c r="A8" s="40" t="s">
        <v>156</v>
      </c>
      <c r="B8" s="38">
        <v>25.415105359021201</v>
      </c>
      <c r="C8" s="38">
        <v>13.461087141887001</v>
      </c>
      <c r="D8" s="38">
        <v>117.094206463497</v>
      </c>
      <c r="E8" s="38">
        <v>4.5075305063143096</v>
      </c>
      <c r="F8" s="38">
        <v>160.47792947071952</v>
      </c>
      <c r="G8" s="38">
        <v>14068.372882503683</v>
      </c>
    </row>
    <row r="9" spans="1:7">
      <c r="A9" s="40" t="s">
        <v>157</v>
      </c>
      <c r="B9" s="38">
        <v>38.579905658456298</v>
      </c>
      <c r="C9" s="38">
        <v>21.9416373149141</v>
      </c>
      <c r="D9" s="38">
        <v>453.16243357851198</v>
      </c>
      <c r="E9" s="38">
        <v>54.721335373807797</v>
      </c>
      <c r="F9" s="38">
        <v>568.40531192569017</v>
      </c>
      <c r="G9" s="38">
        <v>98750.054191398565</v>
      </c>
    </row>
    <row r="10" spans="1:7">
      <c r="A10" s="40" t="s">
        <v>159</v>
      </c>
      <c r="B10" s="38">
        <v>723.73215019209601</v>
      </c>
      <c r="C10" s="38">
        <v>1468.06483500284</v>
      </c>
      <c r="D10" s="38">
        <v>1716.3474342419199</v>
      </c>
      <c r="E10" s="38">
        <v>6.4686232293688599</v>
      </c>
      <c r="F10" s="38">
        <v>3914.6130426662248</v>
      </c>
      <c r="G10" s="38">
        <v>1163332.2563644056</v>
      </c>
    </row>
    <row r="11" spans="1:7">
      <c r="A11" s="40" t="s">
        <v>148</v>
      </c>
      <c r="B11" s="38">
        <v>1209.4184315341399</v>
      </c>
      <c r="C11" s="38">
        <v>296.87591730172699</v>
      </c>
      <c r="D11" s="38">
        <v>4545.3946163864402</v>
      </c>
      <c r="E11" s="38">
        <v>19.589900224049298</v>
      </c>
      <c r="F11" s="38">
        <v>6071.2788654463566</v>
      </c>
      <c r="G11" s="38">
        <v>941575.50642778492</v>
      </c>
    </row>
    <row r="12" spans="1:7">
      <c r="A12" s="40" t="s">
        <v>962</v>
      </c>
      <c r="B12" s="38">
        <v>1205.6842605945801</v>
      </c>
      <c r="C12" s="38">
        <v>613.67582689974995</v>
      </c>
      <c r="D12" s="38">
        <v>9667.1369848903305</v>
      </c>
      <c r="E12" s="38">
        <v>117.55076001554001</v>
      </c>
      <c r="F12" s="38">
        <v>11604.0478324002</v>
      </c>
      <c r="G12" s="38">
        <v>372187.04959908267</v>
      </c>
    </row>
    <row r="13" spans="1:7">
      <c r="A13" s="40" t="s">
        <v>161</v>
      </c>
      <c r="B13" s="38">
        <v>34.8249844843671</v>
      </c>
      <c r="C13" s="38">
        <v>17.732405549202301</v>
      </c>
      <c r="D13" s="38">
        <v>220.841323875998</v>
      </c>
      <c r="E13" s="38">
        <v>2.60569451390705</v>
      </c>
      <c r="F13" s="38">
        <v>276.00440842347444</v>
      </c>
      <c r="G13" s="38">
        <v>44437.998458134673</v>
      </c>
    </row>
    <row r="14" spans="1:7">
      <c r="A14" s="40" t="s">
        <v>144</v>
      </c>
      <c r="B14" s="38">
        <v>817.35727429212102</v>
      </c>
      <c r="C14" s="38">
        <v>287.13357303048099</v>
      </c>
      <c r="D14" s="38">
        <v>2618.3540111807702</v>
      </c>
      <c r="E14" s="38">
        <v>20.921541793449801</v>
      </c>
      <c r="F14" s="38">
        <v>3743.7664002968218</v>
      </c>
      <c r="G14" s="38">
        <v>618804.36368542502</v>
      </c>
    </row>
    <row r="15" spans="1:7">
      <c r="A15" s="40" t="s">
        <v>138</v>
      </c>
      <c r="B15" s="38">
        <v>294.80087132320199</v>
      </c>
      <c r="C15" s="38">
        <v>63.8438671029378</v>
      </c>
      <c r="D15" s="38">
        <v>919.40224830045702</v>
      </c>
      <c r="E15" s="38">
        <v>15.810462391706</v>
      </c>
      <c r="F15" s="38">
        <v>1293.8574491183028</v>
      </c>
      <c r="G15" s="38">
        <v>137732.32372985978</v>
      </c>
    </row>
    <row r="16" spans="1:7">
      <c r="A16" s="40" t="s">
        <v>166</v>
      </c>
      <c r="B16" s="38">
        <v>7.7188212949117601</v>
      </c>
      <c r="C16" s="38">
        <v>4.1613143617905601</v>
      </c>
      <c r="D16" s="38">
        <v>102.544394795926</v>
      </c>
      <c r="E16" s="38">
        <v>5.12461815503152</v>
      </c>
      <c r="F16" s="38">
        <v>119.54914860765984</v>
      </c>
      <c r="G16" s="38">
        <v>16221.051371459953</v>
      </c>
    </row>
    <row r="17" spans="1:7">
      <c r="A17" s="40" t="s">
        <v>150</v>
      </c>
      <c r="B17" s="38">
        <v>146.91002068413701</v>
      </c>
      <c r="C17" s="38">
        <v>109.781003251455</v>
      </c>
      <c r="D17" s="38">
        <v>1377.57362967172</v>
      </c>
      <c r="E17" s="38">
        <v>11.0200905120788</v>
      </c>
      <c r="F17" s="38">
        <v>1645.2847441193908</v>
      </c>
      <c r="G17" s="38">
        <v>485621.23498211062</v>
      </c>
    </row>
    <row r="18" spans="1:7">
      <c r="A18" s="40" t="s">
        <v>142</v>
      </c>
      <c r="B18" s="38">
        <v>90.116918380290002</v>
      </c>
      <c r="C18" s="38">
        <v>71.400422115443405</v>
      </c>
      <c r="D18" s="38">
        <v>1118.12498641759</v>
      </c>
      <c r="E18" s="38">
        <v>6.6560444663411999</v>
      </c>
      <c r="F18" s="38">
        <v>1286.2983713796646</v>
      </c>
      <c r="G18" s="38">
        <v>727544.3277034302</v>
      </c>
    </row>
    <row r="19" spans="1:7">
      <c r="A19" s="40" t="s">
        <v>154</v>
      </c>
      <c r="B19" s="38">
        <v>153.42784483459999</v>
      </c>
      <c r="C19" s="38">
        <v>171.04703623210199</v>
      </c>
      <c r="D19" s="38">
        <v>1388.8029337266901</v>
      </c>
      <c r="E19" s="38">
        <v>35.249035430403701</v>
      </c>
      <c r="F19" s="38">
        <v>1748.5268502237957</v>
      </c>
      <c r="G19" s="38">
        <v>383785.52463208861</v>
      </c>
    </row>
    <row r="20" spans="1:7">
      <c r="A20" s="40" t="s">
        <v>146</v>
      </c>
      <c r="B20" s="38">
        <v>699.86813323778199</v>
      </c>
      <c r="C20" s="38">
        <v>2656.6932763940099</v>
      </c>
      <c r="D20" s="38">
        <v>1532.4563547759999</v>
      </c>
      <c r="E20" s="38">
        <v>13.2747346339864</v>
      </c>
      <c r="F20" s="38">
        <v>4902.2924990417787</v>
      </c>
      <c r="G20" s="38">
        <v>399632.55066778988</v>
      </c>
    </row>
    <row r="21" spans="1:7">
      <c r="A21" s="40" t="s">
        <v>164</v>
      </c>
      <c r="B21" s="38">
        <v>29.7190209842001</v>
      </c>
      <c r="C21" s="38">
        <v>41.5807394925138</v>
      </c>
      <c r="D21" s="38">
        <v>316.36182349983898</v>
      </c>
      <c r="E21" s="38">
        <v>3.9634379913720901</v>
      </c>
      <c r="F21" s="38">
        <v>391.62502196792497</v>
      </c>
      <c r="G21" s="38">
        <v>387364.01777242823</v>
      </c>
    </row>
    <row r="22" spans="1:7">
      <c r="A22" s="40" t="s">
        <v>152</v>
      </c>
      <c r="B22" s="38">
        <v>602.89781028038897</v>
      </c>
      <c r="C22" s="38">
        <v>1084.71473227405</v>
      </c>
      <c r="D22" s="38">
        <v>4069.4225290590298</v>
      </c>
      <c r="E22" s="38">
        <v>33.601345698301103</v>
      </c>
      <c r="F22" s="38">
        <v>5790.6364173117699</v>
      </c>
      <c r="G22" s="38">
        <v>861445.46523531235</v>
      </c>
    </row>
    <row r="23" spans="1:7">
      <c r="A23" s="41" t="s">
        <v>158</v>
      </c>
      <c r="B23" s="39">
        <v>205.265279666585</v>
      </c>
      <c r="C23" s="39">
        <v>389.894313233302</v>
      </c>
      <c r="D23" s="39">
        <v>1793.48796593876</v>
      </c>
      <c r="E23" s="39">
        <v>52.019928317721899</v>
      </c>
      <c r="F23" s="39">
        <v>2440.6674871563687</v>
      </c>
      <c r="G23" s="39">
        <v>162116.73777192752</v>
      </c>
    </row>
    <row r="24" spans="1:7">
      <c r="A24" s="4" t="s">
        <v>1020</v>
      </c>
      <c r="B24" s="4">
        <v>7631.8877656877366</v>
      </c>
      <c r="C24" s="4">
        <v>7703.8238818040118</v>
      </c>
      <c r="D24" s="4">
        <v>38271.627073750074</v>
      </c>
      <c r="E24" s="4">
        <v>541.43213005133521</v>
      </c>
      <c r="F24" s="4">
        <v>54148.770851293157</v>
      </c>
      <c r="G24" s="172">
        <v>331901.72575219377</v>
      </c>
    </row>
    <row r="26" spans="1:7">
      <c r="A26" s="2" t="s">
        <v>963</v>
      </c>
    </row>
  </sheetData>
  <hyperlinks>
    <hyperlink ref="A1" location="Contents!A1" display="Back to contents page" xr:uid="{1CAE1C7E-2A31-4D51-8B99-EC4782CF841B}"/>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53859-1644-4D9D-83D1-7CD87C7F749E}">
  <dimension ref="A1:T12"/>
  <sheetViews>
    <sheetView tabSelected="1" workbookViewId="0">
      <selection activeCell="U12" sqref="U12"/>
    </sheetView>
  </sheetViews>
  <sheetFormatPr defaultColWidth="8.85546875" defaultRowHeight="15"/>
  <cols>
    <col min="1" max="1" width="28.42578125" style="2" customWidth="1"/>
    <col min="2" max="18" width="10.7109375" style="2" customWidth="1"/>
    <col min="19" max="19" width="8.85546875" style="2"/>
    <col min="20" max="20" width="9.140625" style="2" bestFit="1" customWidth="1"/>
    <col min="21" max="16384" width="8.85546875" style="2"/>
  </cols>
  <sheetData>
    <row r="1" spans="1:20">
      <c r="A1" s="104" t="s">
        <v>214</v>
      </c>
    </row>
    <row r="2" spans="1:20">
      <c r="A2" s="1" t="s">
        <v>1035</v>
      </c>
    </row>
    <row r="3" spans="1:20">
      <c r="A3" s="3" t="s">
        <v>967</v>
      </c>
    </row>
    <row r="5" spans="1:20">
      <c r="A5" s="116"/>
      <c r="B5" s="110" t="s">
        <v>968</v>
      </c>
      <c r="C5" s="110" t="s">
        <v>969</v>
      </c>
      <c r="D5" s="113" t="s">
        <v>1027</v>
      </c>
      <c r="E5" s="110" t="s">
        <v>971</v>
      </c>
      <c r="F5" s="110" t="s">
        <v>972</v>
      </c>
      <c r="G5" s="110" t="s">
        <v>973</v>
      </c>
      <c r="H5" s="110" t="s">
        <v>974</v>
      </c>
      <c r="I5" s="110" t="s">
        <v>975</v>
      </c>
      <c r="J5" s="110" t="s">
        <v>976</v>
      </c>
      <c r="K5" s="110" t="s">
        <v>977</v>
      </c>
      <c r="L5" s="110" t="s">
        <v>978</v>
      </c>
      <c r="M5" s="110" t="s">
        <v>979</v>
      </c>
      <c r="N5" s="110" t="s">
        <v>980</v>
      </c>
      <c r="O5" s="110" t="s">
        <v>981</v>
      </c>
      <c r="P5" s="110" t="s">
        <v>982</v>
      </c>
      <c r="Q5" s="110" t="s">
        <v>983</v>
      </c>
      <c r="R5" s="110" t="s">
        <v>984</v>
      </c>
      <c r="S5" s="110" t="s">
        <v>985</v>
      </c>
      <c r="T5" s="117" t="s">
        <v>216</v>
      </c>
    </row>
    <row r="6" spans="1:20">
      <c r="A6" s="68" t="s">
        <v>1017</v>
      </c>
      <c r="B6" s="68">
        <v>3424.9041213508863</v>
      </c>
      <c r="C6" s="68">
        <v>3589.8283342873433</v>
      </c>
      <c r="D6" s="77">
        <v>3903.7135681861996</v>
      </c>
      <c r="E6" s="68">
        <v>4097.3071354086296</v>
      </c>
      <c r="F6" s="68">
        <v>3748.1807241746533</v>
      </c>
      <c r="G6" s="68">
        <v>4890.2052906442141</v>
      </c>
      <c r="H6" s="68">
        <v>5135.7251763511404</v>
      </c>
      <c r="I6" s="68">
        <v>5638.3391001777582</v>
      </c>
      <c r="J6" s="68">
        <v>5409.614948509522</v>
      </c>
      <c r="K6" s="68">
        <v>5613.4899035428552</v>
      </c>
      <c r="L6" s="68">
        <v>5164.7262736929461</v>
      </c>
      <c r="M6" s="68">
        <v>5469.1019132419897</v>
      </c>
      <c r="N6" s="68">
        <v>6017.0564231676781</v>
      </c>
      <c r="O6" s="68">
        <v>6417.9537158729745</v>
      </c>
      <c r="P6" s="68">
        <v>6737.6607819343835</v>
      </c>
      <c r="Q6" s="68">
        <v>7328.2028068305926</v>
      </c>
      <c r="R6" s="68">
        <v>7324.1352342620803</v>
      </c>
      <c r="S6" s="68">
        <v>7349.553441537164</v>
      </c>
      <c r="T6" s="68">
        <v>7651.9814235444474</v>
      </c>
    </row>
    <row r="7" spans="1:20">
      <c r="A7" s="68" t="s">
        <v>1030</v>
      </c>
      <c r="B7" s="68">
        <v>6088.3144819690788</v>
      </c>
      <c r="C7" s="68">
        <v>5667.245449341729</v>
      </c>
      <c r="D7" s="77">
        <v>5827.2341628222075</v>
      </c>
      <c r="E7" s="68">
        <v>5987.2228763027033</v>
      </c>
      <c r="F7" s="68">
        <v>5271.77268370607</v>
      </c>
      <c r="G7" s="68">
        <v>5723.0560387469786</v>
      </c>
      <c r="H7" s="68">
        <v>6337.5212236212146</v>
      </c>
      <c r="I7" s="68">
        <v>6895.9420122281263</v>
      </c>
      <c r="J7" s="68">
        <v>5078.8464764783739</v>
      </c>
      <c r="K7" s="68">
        <v>5151.0288050020126</v>
      </c>
      <c r="L7" s="68">
        <v>5746.9200747605146</v>
      </c>
      <c r="M7" s="68">
        <v>5807.5547195564131</v>
      </c>
      <c r="N7" s="68">
        <v>5698.3849907250342</v>
      </c>
      <c r="O7" s="68">
        <v>6813.1548081413184</v>
      </c>
      <c r="P7" s="68">
        <v>7653.2142510636395</v>
      </c>
      <c r="Q7" s="68">
        <v>7642.1256887552809</v>
      </c>
      <c r="R7" s="68">
        <v>8229.9159529529134</v>
      </c>
      <c r="S7" s="68">
        <v>8118.8920120997509</v>
      </c>
      <c r="T7" s="68">
        <v>7632.1594583663264</v>
      </c>
    </row>
    <row r="8" spans="1:20">
      <c r="A8" s="68" t="s">
        <v>1016</v>
      </c>
      <c r="B8" s="68">
        <v>21386.109387521512</v>
      </c>
      <c r="C8" s="68">
        <v>21789.165655409273</v>
      </c>
      <c r="D8" s="77">
        <v>24046.157229642969</v>
      </c>
      <c r="E8" s="68">
        <v>26303.14880387672</v>
      </c>
      <c r="F8" s="68">
        <v>27205.440042598508</v>
      </c>
      <c r="G8" s="68">
        <v>31619.311794556663</v>
      </c>
      <c r="H8" s="68">
        <v>32770.409650415597</v>
      </c>
      <c r="I8" s="68">
        <v>31612.87096034408</v>
      </c>
      <c r="J8" s="68">
        <v>34057.598248957504</v>
      </c>
      <c r="K8" s="68">
        <v>34728.0422907416</v>
      </c>
      <c r="L8" s="68">
        <v>33881.030719752045</v>
      </c>
      <c r="M8" s="68">
        <v>33129.052921758062</v>
      </c>
      <c r="N8" s="68">
        <v>32837.578971238581</v>
      </c>
      <c r="O8" s="68">
        <v>33360.894640897262</v>
      </c>
      <c r="P8" s="68">
        <v>33165.842414100553</v>
      </c>
      <c r="Q8" s="68">
        <v>36070.70609243706</v>
      </c>
      <c r="R8" s="68">
        <v>36007.684940068379</v>
      </c>
      <c r="S8" s="68">
        <v>36997.035488455927</v>
      </c>
      <c r="T8" s="68">
        <v>38360.396100570957</v>
      </c>
    </row>
    <row r="9" spans="1:20">
      <c r="A9" s="70" t="s">
        <v>1031</v>
      </c>
      <c r="B9" s="70">
        <v>2560.1261591299444</v>
      </c>
      <c r="C9" s="70">
        <v>2657.9569547796223</v>
      </c>
      <c r="D9" s="78">
        <v>2681.276952445035</v>
      </c>
      <c r="E9" s="70">
        <v>2704.5969501104696</v>
      </c>
      <c r="F9" s="70">
        <v>2331.5830138445153</v>
      </c>
      <c r="G9" s="70">
        <v>1500.8790322722487</v>
      </c>
      <c r="H9" s="70">
        <v>942.82784818700964</v>
      </c>
      <c r="I9" s="70">
        <v>1021.4742722648139</v>
      </c>
      <c r="J9" s="70">
        <v>1173.9309707945758</v>
      </c>
      <c r="K9" s="70">
        <v>997.02280575659529</v>
      </c>
      <c r="L9" s="70">
        <v>1144.7078363818339</v>
      </c>
      <c r="M9" s="70">
        <v>848.38626548129969</v>
      </c>
      <c r="N9" s="70">
        <v>1042.0995253294766</v>
      </c>
      <c r="O9" s="70">
        <v>997.0764216708327</v>
      </c>
      <c r="P9" s="70">
        <v>971.19565786926228</v>
      </c>
      <c r="Q9" s="70">
        <v>583.54503407543007</v>
      </c>
      <c r="R9" s="70">
        <v>430.82833777170407</v>
      </c>
      <c r="S9" s="70">
        <v>416.16924278105614</v>
      </c>
      <c r="T9" s="70">
        <v>506.23386881137787</v>
      </c>
    </row>
    <row r="10" spans="1:20">
      <c r="A10" s="4" t="s">
        <v>1032</v>
      </c>
      <c r="B10" s="4">
        <v>33459.454149971425</v>
      </c>
      <c r="C10" s="4">
        <v>33704.196393817976</v>
      </c>
      <c r="D10" s="73">
        <v>36458.381913096411</v>
      </c>
      <c r="E10" s="4">
        <v>39092.275765698527</v>
      </c>
      <c r="F10" s="4">
        <v>38556.976464323743</v>
      </c>
      <c r="G10" s="4">
        <v>43733.452156220104</v>
      </c>
      <c r="H10" s="4">
        <v>45186.483898574967</v>
      </c>
      <c r="I10" s="4">
        <v>45168.626345014774</v>
      </c>
      <c r="J10" s="4">
        <v>45719.99064473997</v>
      </c>
      <c r="K10" s="4">
        <v>46489.583805043061</v>
      </c>
      <c r="L10" s="4">
        <v>45937.384904587343</v>
      </c>
      <c r="M10" s="4">
        <v>45254.095820037764</v>
      </c>
      <c r="N10" s="4">
        <v>45595.119910460773</v>
      </c>
      <c r="O10" s="4">
        <v>47589.079586582389</v>
      </c>
      <c r="P10" s="4">
        <v>48527.913104967847</v>
      </c>
      <c r="Q10" s="4">
        <v>51624.579622098361</v>
      </c>
      <c r="R10" s="4">
        <v>51992.564465055089</v>
      </c>
      <c r="S10" s="4">
        <v>52881.650184873892</v>
      </c>
      <c r="T10" s="4">
        <v>54150.770851293113</v>
      </c>
    </row>
    <row r="12" spans="1:20">
      <c r="A12" s="2" t="s">
        <v>1036</v>
      </c>
    </row>
  </sheetData>
  <hyperlinks>
    <hyperlink ref="A1" location="Contents!A1" display="Back to contents page" xr:uid="{9ACDA6CF-8E2D-4072-80C4-168F75B4B4D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6FA00-6F69-4FA3-BF53-4285E569ED4C}">
  <dimension ref="A1:T16"/>
  <sheetViews>
    <sheetView topLeftCell="I1" workbookViewId="0">
      <selection activeCell="Q14" sqref="Q14"/>
    </sheetView>
  </sheetViews>
  <sheetFormatPr defaultColWidth="8.85546875" defaultRowHeight="15"/>
  <cols>
    <col min="1" max="1" width="32" style="16" customWidth="1"/>
    <col min="2" max="8" width="8.28515625" style="16" bestFit="1" customWidth="1"/>
    <col min="9" max="19" width="12.140625" style="16" bestFit="1" customWidth="1"/>
    <col min="20" max="16384" width="8.85546875" style="16"/>
  </cols>
  <sheetData>
    <row r="1" spans="1:20">
      <c r="A1" s="104" t="s">
        <v>214</v>
      </c>
    </row>
    <row r="2" spans="1:20">
      <c r="A2" s="17" t="s">
        <v>51</v>
      </c>
    </row>
    <row r="3" spans="1:20">
      <c r="A3" s="3" t="s">
        <v>967</v>
      </c>
    </row>
    <row r="5" spans="1:20" s="17" customFormat="1">
      <c r="A5" s="163"/>
      <c r="B5" s="163" t="s">
        <v>968</v>
      </c>
      <c r="C5" s="163" t="s">
        <v>969</v>
      </c>
      <c r="D5" s="163" t="s">
        <v>1027</v>
      </c>
      <c r="E5" s="163" t="s">
        <v>971</v>
      </c>
      <c r="F5" s="163" t="s">
        <v>972</v>
      </c>
      <c r="G5" s="163" t="s">
        <v>973</v>
      </c>
      <c r="H5" s="163" t="s">
        <v>974</v>
      </c>
      <c r="I5" s="163" t="s">
        <v>975</v>
      </c>
      <c r="J5" s="163" t="s">
        <v>976</v>
      </c>
      <c r="K5" s="163" t="s">
        <v>977</v>
      </c>
      <c r="L5" s="163" t="s">
        <v>978</v>
      </c>
      <c r="M5" s="163" t="s">
        <v>979</v>
      </c>
      <c r="N5" s="163" t="s">
        <v>980</v>
      </c>
      <c r="O5" s="163" t="s">
        <v>981</v>
      </c>
      <c r="P5" s="163" t="s">
        <v>982</v>
      </c>
      <c r="Q5" s="163" t="s">
        <v>983</v>
      </c>
      <c r="R5" s="163" t="s">
        <v>984</v>
      </c>
      <c r="S5" s="224" t="s">
        <v>985</v>
      </c>
      <c r="T5" s="224" t="s">
        <v>216</v>
      </c>
    </row>
    <row r="6" spans="1:20">
      <c r="A6" s="162" t="s">
        <v>1037</v>
      </c>
      <c r="B6" s="225">
        <v>5.1376598311218364</v>
      </c>
      <c r="C6" s="225">
        <v>4.507388482253841</v>
      </c>
      <c r="D6" s="225">
        <v>4.5949273417305703</v>
      </c>
      <c r="E6" s="225">
        <v>4.6739437500325778</v>
      </c>
      <c r="F6" s="225">
        <v>5.2174104069631984</v>
      </c>
      <c r="G6" s="225">
        <v>4.3980471048022105</v>
      </c>
      <c r="H6" s="225">
        <v>4.324202515310402</v>
      </c>
      <c r="I6" s="225">
        <v>5.1240909258969207</v>
      </c>
      <c r="J6" s="225">
        <v>4.2928427656250552</v>
      </c>
      <c r="K6" s="225">
        <v>4.2648719954041079</v>
      </c>
      <c r="L6" s="225">
        <v>4.9675294552735254</v>
      </c>
      <c r="M6" s="225">
        <v>4.4230449156922065</v>
      </c>
      <c r="N6" s="225">
        <v>3.9093475663080768</v>
      </c>
      <c r="O6" s="225">
        <v>4.15702785641452</v>
      </c>
      <c r="P6" s="225">
        <v>4.1300750556342143</v>
      </c>
      <c r="Q6" s="225">
        <v>4.1256211081998506</v>
      </c>
      <c r="R6" s="225">
        <v>4.401449085533379</v>
      </c>
      <c r="S6" s="223">
        <v>4.5747606280700941</v>
      </c>
      <c r="T6" s="223">
        <v>4.2778575371400605</v>
      </c>
    </row>
    <row r="7" spans="1:20">
      <c r="B7" s="249"/>
      <c r="C7" s="249"/>
      <c r="D7" s="249"/>
      <c r="E7" s="249"/>
      <c r="F7" s="249"/>
      <c r="G7" s="249"/>
      <c r="H7" s="249"/>
      <c r="I7" s="249"/>
      <c r="J7" s="249"/>
      <c r="K7" s="249"/>
      <c r="L7" s="249"/>
      <c r="M7" s="249"/>
      <c r="N7" s="249"/>
      <c r="O7" s="249"/>
      <c r="P7" s="249"/>
      <c r="Q7" s="249"/>
      <c r="R7" s="249"/>
      <c r="S7" s="249"/>
    </row>
    <row r="8" spans="1:20">
      <c r="A8" s="140" t="s">
        <v>1038</v>
      </c>
    </row>
    <row r="16" spans="1:20">
      <c r="B16" s="223"/>
      <c r="C16" s="223"/>
      <c r="D16" s="223"/>
      <c r="E16" s="223"/>
      <c r="F16" s="223"/>
      <c r="G16" s="223"/>
      <c r="H16" s="223"/>
      <c r="I16" s="223"/>
      <c r="J16" s="223"/>
      <c r="K16" s="223"/>
      <c r="L16" s="223"/>
      <c r="M16" s="223"/>
      <c r="N16" s="223"/>
      <c r="O16" s="223"/>
      <c r="P16" s="223"/>
      <c r="Q16" s="223"/>
      <c r="R16" s="223"/>
      <c r="S16" s="223"/>
      <c r="T16" s="223"/>
    </row>
  </sheetData>
  <hyperlinks>
    <hyperlink ref="A1" location="Contents!A1" display="Back to contents page" xr:uid="{019880B1-8834-433B-B9AD-EEB77EB8C83A}"/>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7419-6165-43A4-8E9D-7EB2E6D3D061}">
  <dimension ref="A1:R43"/>
  <sheetViews>
    <sheetView topLeftCell="B6" workbookViewId="0">
      <selection activeCell="M22" sqref="M22"/>
    </sheetView>
  </sheetViews>
  <sheetFormatPr defaultColWidth="8.85546875" defaultRowHeight="15"/>
  <cols>
    <col min="1" max="1" width="30.7109375" style="2" customWidth="1"/>
    <col min="2" max="2" width="27" style="2" customWidth="1"/>
    <col min="3" max="3" width="18.28515625" style="2" customWidth="1"/>
    <col min="4" max="6" width="8.85546875" style="2"/>
    <col min="7" max="7" width="11.5703125" style="2" customWidth="1"/>
    <col min="8" max="8" width="11.140625" style="2" customWidth="1"/>
    <col min="9" max="12" width="8.85546875" style="2"/>
    <col min="13" max="18" width="9.7109375" style="2" bestFit="1" customWidth="1"/>
    <col min="19" max="16384" width="8.85546875" style="2"/>
  </cols>
  <sheetData>
    <row r="1" spans="1:8">
      <c r="A1" s="104" t="s">
        <v>214</v>
      </c>
    </row>
    <row r="2" spans="1:8">
      <c r="A2" s="1" t="s">
        <v>1039</v>
      </c>
      <c r="B2" s="1"/>
    </row>
    <row r="3" spans="1:8">
      <c r="A3" s="3" t="s">
        <v>215</v>
      </c>
      <c r="B3" s="3"/>
    </row>
    <row r="5" spans="1:8">
      <c r="A5" s="53" t="s">
        <v>216</v>
      </c>
      <c r="B5" s="55"/>
      <c r="C5" s="110" t="s">
        <v>964</v>
      </c>
      <c r="D5" s="110" t="s">
        <v>124</v>
      </c>
      <c r="E5" s="110" t="s">
        <v>126</v>
      </c>
      <c r="F5" s="110" t="s">
        <v>128</v>
      </c>
      <c r="G5" s="110" t="s">
        <v>130</v>
      </c>
      <c r="H5" s="110" t="s">
        <v>217</v>
      </c>
    </row>
    <row r="6" spans="1:8">
      <c r="A6" s="80"/>
      <c r="B6" s="130" t="s">
        <v>1040</v>
      </c>
      <c r="C6" s="38">
        <v>0.39598915915405097</v>
      </c>
      <c r="D6" s="38">
        <v>3.73445386804072</v>
      </c>
      <c r="E6" s="38">
        <v>67.863017959600995</v>
      </c>
      <c r="F6" s="38">
        <v>96.536729440214103</v>
      </c>
      <c r="G6" s="38">
        <v>129.27645014371899</v>
      </c>
      <c r="H6" s="38">
        <v>297.80664057072886</v>
      </c>
    </row>
    <row r="7" spans="1:8">
      <c r="A7" s="80"/>
      <c r="B7" s="130" t="s">
        <v>1041</v>
      </c>
      <c r="C7" s="38">
        <v>1429.3342042082475</v>
      </c>
      <c r="D7" s="38">
        <v>4034.3240811313999</v>
      </c>
      <c r="E7" s="38">
        <v>10960.9671574898</v>
      </c>
      <c r="F7" s="38">
        <v>8836.9526291167494</v>
      </c>
      <c r="G7" s="38">
        <v>5609.1264036951497</v>
      </c>
      <c r="H7" s="38">
        <v>30870.704475641349</v>
      </c>
    </row>
    <row r="8" spans="1:8">
      <c r="A8" s="80"/>
      <c r="B8" s="130" t="s">
        <v>1042</v>
      </c>
      <c r="C8" s="38">
        <v>1627.8022894104079</v>
      </c>
      <c r="D8" s="38">
        <v>9851.9573295519494</v>
      </c>
      <c r="E8" s="38">
        <v>30773.818860703999</v>
      </c>
      <c r="F8" s="38">
        <v>37248.745837078102</v>
      </c>
      <c r="G8" s="38">
        <v>39365.039373592102</v>
      </c>
      <c r="H8" s="38">
        <v>118867.36369033656</v>
      </c>
    </row>
    <row r="9" spans="1:8">
      <c r="A9" s="42" t="s">
        <v>1043</v>
      </c>
      <c r="B9" s="8"/>
      <c r="C9" s="4">
        <v>3057.5324827778095</v>
      </c>
      <c r="D9" s="4">
        <v>13890.015864551391</v>
      </c>
      <c r="E9" s="4">
        <v>41802.649036153402</v>
      </c>
      <c r="F9" s="4">
        <v>46182.235195635069</v>
      </c>
      <c r="G9" s="4">
        <v>45103.442227430969</v>
      </c>
      <c r="H9" s="4">
        <v>150035.87480654864</v>
      </c>
    </row>
    <row r="10" spans="1:8">
      <c r="A10" s="64"/>
      <c r="B10" s="5" t="s">
        <v>1044</v>
      </c>
      <c r="C10" s="38">
        <v>874.6663282237879</v>
      </c>
      <c r="D10" s="38">
        <v>3236.2837152118732</v>
      </c>
      <c r="E10" s="38">
        <v>8280.4531377530384</v>
      </c>
      <c r="F10" s="38">
        <v>8896.6761439349793</v>
      </c>
      <c r="G10" s="38">
        <v>4515.2328854508423</v>
      </c>
      <c r="H10" s="38">
        <v>25803.312210574521</v>
      </c>
    </row>
    <row r="11" spans="1:8">
      <c r="A11" s="84"/>
      <c r="B11" s="253" t="s">
        <v>1045</v>
      </c>
      <c r="C11" s="45">
        <v>591.81678618795149</v>
      </c>
      <c r="D11" s="45">
        <v>2042.309794891501</v>
      </c>
      <c r="E11" s="45">
        <v>5675.5501431945804</v>
      </c>
      <c r="F11" s="45">
        <v>5283.1645178414801</v>
      </c>
      <c r="G11" s="45">
        <v>1493.2763619668499</v>
      </c>
      <c r="H11" s="45">
        <v>15086.117604082363</v>
      </c>
    </row>
    <row r="12" spans="1:8">
      <c r="A12" s="84"/>
      <c r="B12" s="253" t="s">
        <v>1046</v>
      </c>
      <c r="C12" s="45">
        <v>182.07787353840774</v>
      </c>
      <c r="D12" s="45">
        <v>881.58440854638695</v>
      </c>
      <c r="E12" s="45">
        <v>2083.5839133747199</v>
      </c>
      <c r="F12" s="45">
        <v>2506.2282714825001</v>
      </c>
      <c r="G12" s="45">
        <v>2078.8818718788102</v>
      </c>
      <c r="H12" s="45">
        <v>7732.356338820824</v>
      </c>
    </row>
    <row r="13" spans="1:8">
      <c r="A13" s="84"/>
      <c r="B13" s="253" t="s">
        <v>1047</v>
      </c>
      <c r="C13" s="45">
        <v>97.960944362213951</v>
      </c>
      <c r="D13" s="45">
        <v>270.91721160929194</v>
      </c>
      <c r="E13" s="45">
        <v>420.96470589303499</v>
      </c>
      <c r="F13" s="45">
        <v>959.18241431280205</v>
      </c>
      <c r="G13" s="45">
        <v>742.87212338116103</v>
      </c>
      <c r="H13" s="45">
        <v>2491.8973995585038</v>
      </c>
    </row>
    <row r="14" spans="1:8">
      <c r="A14" s="84"/>
      <c r="B14" s="253" t="s">
        <v>1048</v>
      </c>
      <c r="C14" s="45">
        <v>2.8107241352146199</v>
      </c>
      <c r="D14" s="45">
        <v>41.4723001646935</v>
      </c>
      <c r="E14" s="45">
        <v>100.354375290703</v>
      </c>
      <c r="F14" s="45">
        <v>148.100940298198</v>
      </c>
      <c r="G14" s="45">
        <v>200.20252822402099</v>
      </c>
      <c r="H14" s="45">
        <v>492.94086811283012</v>
      </c>
    </row>
    <row r="15" spans="1:8">
      <c r="A15" s="64"/>
      <c r="B15" s="5" t="s">
        <v>1049</v>
      </c>
      <c r="C15" s="38">
        <v>148.13501536481598</v>
      </c>
      <c r="D15" s="38">
        <v>696.02185775915291</v>
      </c>
      <c r="E15" s="38">
        <v>3041.7360247000702</v>
      </c>
      <c r="F15" s="38">
        <v>4580.8511666836503</v>
      </c>
      <c r="G15" s="38">
        <v>3193.4027635551602</v>
      </c>
      <c r="H15" s="38">
        <v>11660.146828062851</v>
      </c>
    </row>
    <row r="16" spans="1:8">
      <c r="A16" s="58" t="s">
        <v>1050</v>
      </c>
      <c r="B16" s="59"/>
      <c r="C16" s="36">
        <v>726.53131285897189</v>
      </c>
      <c r="D16" s="36">
        <v>2540.2618574527205</v>
      </c>
      <c r="E16" s="36">
        <v>5238.7171130529678</v>
      </c>
      <c r="F16" s="36">
        <v>4315.8249772513291</v>
      </c>
      <c r="G16" s="36">
        <v>1321.8301218956822</v>
      </c>
      <c r="H16" s="36">
        <v>14143.165382511672</v>
      </c>
    </row>
    <row r="17" spans="1:18">
      <c r="A17" s="42" t="s">
        <v>1051</v>
      </c>
      <c r="B17" s="8"/>
      <c r="C17" s="4">
        <v>3784.0637956367814</v>
      </c>
      <c r="D17" s="4">
        <v>16430.27772200411</v>
      </c>
      <c r="E17" s="4">
        <v>47041.366149206369</v>
      </c>
      <c r="F17" s="4">
        <v>50498.060172886399</v>
      </c>
      <c r="G17" s="4">
        <v>46425.272349326653</v>
      </c>
      <c r="H17" s="4">
        <v>164179.04018906032</v>
      </c>
    </row>
    <row r="18" spans="1:18">
      <c r="A18" s="64"/>
      <c r="B18" s="5" t="s">
        <v>1052</v>
      </c>
      <c r="C18" s="38">
        <v>84.220581427679463</v>
      </c>
      <c r="D18" s="38">
        <v>401.043416203898</v>
      </c>
      <c r="E18" s="38">
        <v>2027.51137772942</v>
      </c>
      <c r="F18" s="38">
        <v>1898.87437596217</v>
      </c>
      <c r="G18" s="38">
        <v>5331.5254509810802</v>
      </c>
      <c r="H18" s="38">
        <v>9743.1752023042482</v>
      </c>
    </row>
    <row r="19" spans="1:18">
      <c r="A19" s="64"/>
      <c r="B19" s="5" t="s">
        <v>1053</v>
      </c>
      <c r="C19" s="38">
        <v>4.0752106416214415</v>
      </c>
      <c r="D19" s="38">
        <v>7.4573631450662194</v>
      </c>
      <c r="E19" s="38">
        <v>73.339450930434595</v>
      </c>
      <c r="F19" s="38">
        <v>95.785537547488104</v>
      </c>
      <c r="G19" s="38">
        <v>137.58767512298101</v>
      </c>
      <c r="H19" s="38">
        <v>318.24523738759137</v>
      </c>
    </row>
    <row r="20" spans="1:18">
      <c r="A20" s="86"/>
      <c r="B20" s="252" t="s">
        <v>1054</v>
      </c>
      <c r="C20" s="39">
        <v>-0.9391158702702781</v>
      </c>
      <c r="D20" s="39">
        <v>-44.714178888410402</v>
      </c>
      <c r="E20" s="39">
        <v>-444.157809208402</v>
      </c>
      <c r="F20" s="39">
        <v>-796.47424911680298</v>
      </c>
      <c r="G20" s="39">
        <v>-1280.55230957054</v>
      </c>
      <c r="H20" s="39">
        <v>-2566.8376626544259</v>
      </c>
    </row>
    <row r="21" spans="1:18">
      <c r="A21" s="92" t="s">
        <v>1055</v>
      </c>
      <c r="B21" s="92"/>
      <c r="C21" s="93">
        <v>3694.8288876972106</v>
      </c>
      <c r="D21" s="93">
        <v>15977.062763766735</v>
      </c>
      <c r="E21" s="93">
        <v>44496.357511338116</v>
      </c>
      <c r="F21" s="93">
        <v>47706.926010259944</v>
      </c>
      <c r="G21" s="93">
        <v>39675.606913652053</v>
      </c>
      <c r="H21" s="93">
        <v>151550.78208671405</v>
      </c>
      <c r="I21" s="66"/>
    </row>
    <row r="22" spans="1:18">
      <c r="A22" s="42"/>
      <c r="B22" s="42"/>
      <c r="C22" s="4"/>
      <c r="D22" s="4"/>
      <c r="E22" s="4"/>
      <c r="F22" s="4"/>
      <c r="G22" s="4"/>
      <c r="H22" s="4"/>
      <c r="I22" s="66"/>
    </row>
    <row r="23" spans="1:18">
      <c r="A23" s="38" t="s">
        <v>1056</v>
      </c>
      <c r="B23" s="38"/>
      <c r="C23" s="6">
        <v>118378</v>
      </c>
      <c r="D23" s="6">
        <v>25484</v>
      </c>
      <c r="E23" s="6">
        <v>5691</v>
      </c>
      <c r="F23" s="6">
        <v>738</v>
      </c>
      <c r="G23" s="6">
        <v>59</v>
      </c>
      <c r="H23" s="6">
        <v>150350</v>
      </c>
      <c r="I23" s="229"/>
    </row>
    <row r="24" spans="1:18">
      <c r="A24" s="38" t="s">
        <v>1057</v>
      </c>
      <c r="B24" s="38"/>
      <c r="C24" s="274">
        <v>90.617147251015822</v>
      </c>
      <c r="D24" s="274">
        <v>97.977195219484429</v>
      </c>
      <c r="E24" s="274">
        <v>99.670633277443258</v>
      </c>
      <c r="F24" s="274">
        <v>100.2717391304348</v>
      </c>
      <c r="G24" s="274">
        <v>100</v>
      </c>
      <c r="H24" s="274">
        <v>92.1543121569579</v>
      </c>
    </row>
    <row r="25" spans="1:18">
      <c r="A25" s="92" t="s">
        <v>1058</v>
      </c>
      <c r="B25" s="92"/>
      <c r="C25" s="93">
        <v>130635.31968412633</v>
      </c>
      <c r="D25" s="93">
        <v>26010.134238800983</v>
      </c>
      <c r="E25" s="93">
        <v>5709.8062015503883</v>
      </c>
      <c r="F25" s="93">
        <v>736</v>
      </c>
      <c r="G25" s="93">
        <v>59</v>
      </c>
      <c r="H25" s="93">
        <v>163150.2601244777</v>
      </c>
      <c r="M25" s="273"/>
      <c r="N25" s="273"/>
      <c r="O25" s="273"/>
      <c r="P25" s="273"/>
      <c r="Q25" s="273"/>
      <c r="R25" s="273"/>
    </row>
    <row r="26" spans="1:18">
      <c r="M26" s="181"/>
      <c r="N26" s="181"/>
      <c r="O26" s="181"/>
      <c r="P26" s="181"/>
      <c r="Q26" s="181"/>
      <c r="R26" s="181"/>
    </row>
    <row r="27" spans="1:18">
      <c r="C27" s="250"/>
      <c r="D27" s="250"/>
      <c r="E27" s="250"/>
      <c r="F27" s="250"/>
      <c r="G27" s="250"/>
      <c r="H27" s="250"/>
    </row>
    <row r="28" spans="1:18">
      <c r="C28" s="6"/>
      <c r="D28" s="6"/>
    </row>
    <row r="29" spans="1:18">
      <c r="C29" s="177"/>
      <c r="D29" s="177"/>
      <c r="E29" s="177"/>
      <c r="F29" s="177"/>
      <c r="G29" s="177"/>
      <c r="H29" s="177"/>
    </row>
    <row r="30" spans="1:18">
      <c r="D30" s="176"/>
    </row>
    <row r="31" spans="1:18">
      <c r="D31" s="176"/>
    </row>
    <row r="32" spans="1:18">
      <c r="D32" s="176"/>
    </row>
    <row r="38" spans="4:4">
      <c r="D38" s="176"/>
    </row>
    <row r="39" spans="4:4">
      <c r="D39" s="176"/>
    </row>
    <row r="43" spans="4:4">
      <c r="D43" s="176"/>
    </row>
  </sheetData>
  <hyperlinks>
    <hyperlink ref="A1" location="Contents!A1" display="Back to contents page" xr:uid="{CB0136F0-3012-4B43-97FF-D3039B46D2D2}"/>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58B3-0BC5-4361-A438-878AB3853E67}">
  <dimension ref="A1:G19"/>
  <sheetViews>
    <sheetView workbookViewId="0">
      <selection activeCell="D15" sqref="D15"/>
    </sheetView>
  </sheetViews>
  <sheetFormatPr defaultColWidth="8.85546875" defaultRowHeight="15"/>
  <cols>
    <col min="1" max="1" width="34.7109375" style="2" customWidth="1"/>
    <col min="2" max="2" width="14.7109375" style="2" customWidth="1"/>
    <col min="3" max="5" width="8.85546875" style="2"/>
    <col min="6" max="6" width="12.85546875" style="2" customWidth="1"/>
    <col min="7" max="7" width="11.7109375" style="2" customWidth="1"/>
    <col min="8" max="16384" width="8.85546875" style="2"/>
  </cols>
  <sheetData>
    <row r="1" spans="1:7">
      <c r="A1" s="104" t="s">
        <v>214</v>
      </c>
    </row>
    <row r="2" spans="1:7">
      <c r="A2" s="1" t="s">
        <v>1059</v>
      </c>
    </row>
    <row r="3" spans="1:7">
      <c r="A3" s="3" t="s">
        <v>215</v>
      </c>
    </row>
    <row r="5" spans="1:7">
      <c r="A5" s="53" t="s">
        <v>216</v>
      </c>
      <c r="B5" s="110" t="s">
        <v>964</v>
      </c>
      <c r="C5" s="110" t="s">
        <v>124</v>
      </c>
      <c r="D5" s="110" t="s">
        <v>126</v>
      </c>
      <c r="E5" s="110" t="s">
        <v>128</v>
      </c>
      <c r="F5" s="110" t="s">
        <v>130</v>
      </c>
      <c r="G5" s="110" t="s">
        <v>217</v>
      </c>
    </row>
    <row r="6" spans="1:7">
      <c r="A6" s="81" t="s">
        <v>1060</v>
      </c>
      <c r="B6" s="38">
        <v>2003.6742343367864</v>
      </c>
      <c r="C6" s="38">
        <v>10088.00167879195</v>
      </c>
      <c r="D6" s="38">
        <v>26129.356727759401</v>
      </c>
      <c r="E6" s="38">
        <v>18254.629913255299</v>
      </c>
      <c r="F6" s="38">
        <v>35653.231182518299</v>
      </c>
      <c r="G6" s="38">
        <v>92128.893736661732</v>
      </c>
    </row>
    <row r="7" spans="1:7">
      <c r="A7" s="81" t="s">
        <v>1061</v>
      </c>
      <c r="B7" s="38">
        <v>306.7515862526173</v>
      </c>
      <c r="C7" s="38">
        <v>1543.2484504580309</v>
      </c>
      <c r="D7" s="38">
        <v>4403.68792904563</v>
      </c>
      <c r="E7" s="38">
        <v>3446.43184124958</v>
      </c>
      <c r="F7" s="38">
        <v>3601.2089183503299</v>
      </c>
      <c r="G7" s="38">
        <v>13301.328725356188</v>
      </c>
    </row>
    <row r="8" spans="1:7">
      <c r="A8" s="42" t="s">
        <v>1062</v>
      </c>
      <c r="B8" s="4">
        <v>2310.4258205894034</v>
      </c>
      <c r="C8" s="4">
        <v>11631.250129249982</v>
      </c>
      <c r="D8" s="4">
        <v>30533.044656805032</v>
      </c>
      <c r="E8" s="4">
        <v>21701.061754504881</v>
      </c>
      <c r="F8" s="4">
        <v>39254.440100868625</v>
      </c>
      <c r="G8" s="4">
        <v>105430.22246201792</v>
      </c>
    </row>
    <row r="9" spans="1:7">
      <c r="A9" s="42" t="s">
        <v>1063</v>
      </c>
      <c r="B9" s="4">
        <v>1385.3421829780759</v>
      </c>
      <c r="C9" s="4">
        <v>4390.5268134051694</v>
      </c>
      <c r="D9" s="4">
        <v>14407.4706637415</v>
      </c>
      <c r="E9" s="4">
        <v>26802.338504871801</v>
      </c>
      <c r="F9" s="4">
        <v>1701.71912235387</v>
      </c>
      <c r="G9" s="4">
        <v>48687.39728735041</v>
      </c>
    </row>
    <row r="10" spans="1:7">
      <c r="A10" s="58" t="s">
        <v>1064</v>
      </c>
      <c r="B10" s="36">
        <v>-0.9391158702702781</v>
      </c>
      <c r="C10" s="36">
        <v>-44.714178888410402</v>
      </c>
      <c r="D10" s="36">
        <v>-444.157809208402</v>
      </c>
      <c r="E10" s="36">
        <v>-796.47424911680298</v>
      </c>
      <c r="F10" s="36">
        <v>-1280.55230957054</v>
      </c>
      <c r="G10" s="36">
        <v>-2566.8376626544259</v>
      </c>
    </row>
    <row r="11" spans="1:7">
      <c r="A11" s="42" t="s">
        <v>1065</v>
      </c>
      <c r="B11" s="4">
        <v>3694.8288876972097</v>
      </c>
      <c r="C11" s="4">
        <v>15977.06276376674</v>
      </c>
      <c r="D11" s="4">
        <v>44496.35751133813</v>
      </c>
      <c r="E11" s="4">
        <v>47706.926010259878</v>
      </c>
      <c r="F11" s="4">
        <v>39675.606913651951</v>
      </c>
      <c r="G11" s="4">
        <v>151550.78208671391</v>
      </c>
    </row>
    <row r="14" spans="1:7">
      <c r="C14" s="176"/>
      <c r="D14" s="176"/>
    </row>
    <row r="15" spans="1:7">
      <c r="D15" s="176"/>
    </row>
    <row r="16" spans="1:7">
      <c r="C16" s="176"/>
      <c r="D16" s="176"/>
    </row>
    <row r="17" spans="3:4">
      <c r="D17" s="176"/>
    </row>
    <row r="18" spans="3:4">
      <c r="D18" s="176"/>
    </row>
    <row r="19" spans="3:4">
      <c r="C19" s="176"/>
      <c r="D19" s="176"/>
    </row>
  </sheetData>
  <hyperlinks>
    <hyperlink ref="A1" location="Contents!A1" display="Back to contents page" xr:uid="{3EC4EE5A-C62E-486B-BACA-610A7D721E6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DE85E-330A-4BE2-AE3E-429AFEA572DC}">
  <dimension ref="A1:G12"/>
  <sheetViews>
    <sheetView workbookViewId="0">
      <selection activeCell="A11" sqref="A11"/>
    </sheetView>
  </sheetViews>
  <sheetFormatPr defaultColWidth="8.85546875" defaultRowHeight="15"/>
  <cols>
    <col min="1" max="1" width="47.140625" style="2" bestFit="1" customWidth="1"/>
    <col min="2" max="2" width="15.85546875" style="2" customWidth="1"/>
    <col min="3" max="5" width="8.85546875" style="2"/>
    <col min="6" max="6" width="12.5703125" style="2" customWidth="1"/>
    <col min="7" max="16384" width="8.85546875" style="2"/>
  </cols>
  <sheetData>
    <row r="1" spans="1:7">
      <c r="A1" s="104" t="s">
        <v>214</v>
      </c>
    </row>
    <row r="2" spans="1:7">
      <c r="A2" s="1" t="s">
        <v>58</v>
      </c>
    </row>
    <row r="3" spans="1:7">
      <c r="A3" s="3" t="s">
        <v>215</v>
      </c>
    </row>
    <row r="5" spans="1:7">
      <c r="A5" s="53" t="s">
        <v>216</v>
      </c>
      <c r="B5" s="228" t="s">
        <v>964</v>
      </c>
      <c r="C5" s="228" t="s">
        <v>124</v>
      </c>
      <c r="D5" s="228" t="s">
        <v>126</v>
      </c>
      <c r="E5" s="228" t="s">
        <v>128</v>
      </c>
      <c r="F5" s="228" t="s">
        <v>130</v>
      </c>
      <c r="G5" s="228" t="s">
        <v>217</v>
      </c>
    </row>
    <row r="6" spans="1:7">
      <c r="A6" s="40" t="s">
        <v>1058</v>
      </c>
      <c r="B6" s="35">
        <v>130635.31968412633</v>
      </c>
      <c r="C6" s="35">
        <v>26010.134238800983</v>
      </c>
      <c r="D6" s="35">
        <v>5709.8062015503883</v>
      </c>
      <c r="E6" s="35">
        <v>736</v>
      </c>
      <c r="F6" s="35">
        <v>59</v>
      </c>
      <c r="G6" s="35">
        <v>163150.2601244777</v>
      </c>
    </row>
    <row r="7" spans="1:7">
      <c r="A7" s="41" t="s">
        <v>1066</v>
      </c>
      <c r="B7" s="7">
        <v>34742</v>
      </c>
      <c r="C7" s="7">
        <v>15900</v>
      </c>
      <c r="D7" s="7">
        <v>5000</v>
      </c>
      <c r="E7" s="7">
        <v>675</v>
      </c>
      <c r="F7" s="7">
        <v>57</v>
      </c>
      <c r="G7" s="7">
        <v>56374</v>
      </c>
    </row>
    <row r="8" spans="1:7">
      <c r="A8" s="4" t="s">
        <v>1067</v>
      </c>
      <c r="B8" s="4">
        <v>26.594645371562208</v>
      </c>
      <c r="C8" s="4">
        <v>61.130018991908742</v>
      </c>
      <c r="D8" s="4">
        <v>87.56864635164581</v>
      </c>
      <c r="E8" s="4">
        <v>91.71195652173914</v>
      </c>
      <c r="F8" s="4">
        <v>96.610169491525426</v>
      </c>
      <c r="G8" s="4">
        <v>34.55342330253638</v>
      </c>
    </row>
    <row r="11" spans="1:7">
      <c r="B11" s="177"/>
      <c r="C11" s="177"/>
    </row>
    <row r="12" spans="1:7">
      <c r="B12" s="177"/>
    </row>
  </sheetData>
  <hyperlinks>
    <hyperlink ref="A1" location="Contents!A1" display="Back to contents page" xr:uid="{254F049C-8680-4930-BFE5-2CEF7CA3B934}"/>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05648-70AD-4872-ABC6-D485BDC330F8}">
  <dimension ref="A1:G8"/>
  <sheetViews>
    <sheetView workbookViewId="0">
      <selection activeCell="K5" sqref="K5:Q9"/>
    </sheetView>
  </sheetViews>
  <sheetFormatPr defaultColWidth="8.85546875" defaultRowHeight="15"/>
  <cols>
    <col min="1" max="1" width="19.5703125" style="2" customWidth="1"/>
    <col min="2" max="2" width="16.28515625" style="2" customWidth="1"/>
    <col min="3" max="5" width="8.85546875" style="2"/>
    <col min="6" max="6" width="12.140625" style="2" customWidth="1"/>
    <col min="7" max="16384" width="8.85546875" style="2"/>
  </cols>
  <sheetData>
    <row r="1" spans="1:7">
      <c r="A1" s="104" t="s">
        <v>214</v>
      </c>
    </row>
    <row r="2" spans="1:7">
      <c r="A2" s="1" t="s">
        <v>60</v>
      </c>
    </row>
    <row r="3" spans="1:7">
      <c r="A3" s="3" t="s">
        <v>215</v>
      </c>
    </row>
    <row r="5" spans="1:7">
      <c r="A5" s="53" t="s">
        <v>216</v>
      </c>
      <c r="B5" s="55" t="s">
        <v>964</v>
      </c>
      <c r="C5" s="55" t="s">
        <v>124</v>
      </c>
      <c r="D5" s="55" t="s">
        <v>126</v>
      </c>
      <c r="E5" s="55" t="s">
        <v>128</v>
      </c>
      <c r="F5" s="55" t="s">
        <v>130</v>
      </c>
      <c r="G5" s="55" t="s">
        <v>217</v>
      </c>
    </row>
    <row r="6" spans="1:7">
      <c r="A6" s="38" t="s">
        <v>1068</v>
      </c>
      <c r="B6" s="6">
        <v>88655</v>
      </c>
      <c r="C6" s="6">
        <v>20911</v>
      </c>
      <c r="D6" s="6">
        <v>4329</v>
      </c>
      <c r="E6" s="6">
        <v>541</v>
      </c>
      <c r="F6" s="6">
        <v>42</v>
      </c>
      <c r="G6" s="6">
        <v>114478</v>
      </c>
    </row>
    <row r="7" spans="1:7">
      <c r="A7" s="39" t="s">
        <v>1069</v>
      </c>
      <c r="B7" s="7">
        <v>41980.31968412632</v>
      </c>
      <c r="C7" s="7">
        <v>5099.1342388009834</v>
      </c>
      <c r="D7" s="7">
        <v>1380.8062015503883</v>
      </c>
      <c r="E7" s="7">
        <v>195</v>
      </c>
      <c r="F7" s="7">
        <v>17</v>
      </c>
      <c r="G7" s="7">
        <v>48672.260124477703</v>
      </c>
    </row>
    <row r="8" spans="1:7">
      <c r="A8" s="4" t="s">
        <v>1070</v>
      </c>
      <c r="B8" s="4">
        <v>32.135504996377641</v>
      </c>
      <c r="C8" s="4">
        <v>19.604413387433727</v>
      </c>
      <c r="D8" s="4">
        <v>24.18306598874506</v>
      </c>
      <c r="E8" s="4">
        <v>26.494565217391301</v>
      </c>
      <c r="F8" s="4">
        <v>28.8135593220339</v>
      </c>
      <c r="G8" s="4">
        <v>29.832781196513292</v>
      </c>
    </row>
  </sheetData>
  <hyperlinks>
    <hyperlink ref="A1" location="Contents!A1" display="Back to contents page" xr:uid="{94A83531-0E6A-4DA4-90E3-77D6891F51B4}"/>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37D0-102A-4B8B-8390-820E3A6E70D3}">
  <dimension ref="A1:U19"/>
  <sheetViews>
    <sheetView topLeftCell="K3" workbookViewId="0">
      <selection activeCell="W18" sqref="W18"/>
    </sheetView>
  </sheetViews>
  <sheetFormatPr defaultColWidth="8.85546875" defaultRowHeight="15"/>
  <cols>
    <col min="1" max="1" width="28.140625" style="2" customWidth="1"/>
    <col min="2" max="2" width="26.85546875" style="2" customWidth="1"/>
    <col min="3" max="20" width="10.7109375" style="2" customWidth="1"/>
    <col min="21" max="21" width="10.5703125" style="2" customWidth="1"/>
    <col min="22" max="16384" width="8.85546875" style="2"/>
  </cols>
  <sheetData>
    <row r="1" spans="1:21">
      <c r="A1" s="104" t="s">
        <v>214</v>
      </c>
    </row>
    <row r="2" spans="1:21">
      <c r="A2" s="1" t="s">
        <v>1071</v>
      </c>
      <c r="B2" s="1"/>
    </row>
    <row r="3" spans="1:21">
      <c r="A3" s="3" t="s">
        <v>1072</v>
      </c>
      <c r="B3" s="3"/>
    </row>
    <row r="5" spans="1:21">
      <c r="A5" s="116"/>
      <c r="B5" s="116"/>
      <c r="C5" s="110" t="s">
        <v>968</v>
      </c>
      <c r="D5" s="110" t="s">
        <v>969</v>
      </c>
      <c r="E5" s="113" t="s">
        <v>1027</v>
      </c>
      <c r="F5" s="110" t="s">
        <v>971</v>
      </c>
      <c r="G5" s="110" t="s">
        <v>972</v>
      </c>
      <c r="H5" s="110" t="s">
        <v>973</v>
      </c>
      <c r="I5" s="110" t="s">
        <v>974</v>
      </c>
      <c r="J5" s="110" t="s">
        <v>975</v>
      </c>
      <c r="K5" s="110" t="s">
        <v>976</v>
      </c>
      <c r="L5" s="110" t="s">
        <v>977</v>
      </c>
      <c r="M5" s="110" t="s">
        <v>978</v>
      </c>
      <c r="N5" s="110" t="s">
        <v>979</v>
      </c>
      <c r="O5" s="110" t="s">
        <v>980</v>
      </c>
      <c r="P5" s="110" t="s">
        <v>981</v>
      </c>
      <c r="Q5" s="110" t="s">
        <v>982</v>
      </c>
      <c r="R5" s="110" t="s">
        <v>983</v>
      </c>
      <c r="S5" s="110" t="s">
        <v>984</v>
      </c>
      <c r="T5" s="118" t="s">
        <v>985</v>
      </c>
      <c r="U5" s="118" t="s">
        <v>216</v>
      </c>
    </row>
    <row r="6" spans="1:21">
      <c r="B6" s="81" t="s">
        <v>1040</v>
      </c>
      <c r="C6" s="88" t="s">
        <v>1073</v>
      </c>
      <c r="D6" s="88" t="s">
        <v>1073</v>
      </c>
      <c r="E6" s="45">
        <v>31.230214782800225</v>
      </c>
      <c r="F6" s="38">
        <v>31.22560645402174</v>
      </c>
      <c r="G6" s="38">
        <v>65.305238405308799</v>
      </c>
      <c r="H6" s="38">
        <v>30.284461141925657</v>
      </c>
      <c r="I6" s="38">
        <v>38.168856129439874</v>
      </c>
      <c r="J6" s="38">
        <v>25.981763202356753</v>
      </c>
      <c r="K6" s="38">
        <v>188.34768385557578</v>
      </c>
      <c r="L6" s="38">
        <v>63.167041619065706</v>
      </c>
      <c r="M6" s="38">
        <v>58.192186979294917</v>
      </c>
      <c r="N6" s="38">
        <v>42.411303714205246</v>
      </c>
      <c r="O6" s="38">
        <v>69.02274374973257</v>
      </c>
      <c r="P6" s="38">
        <v>74.220512524742404</v>
      </c>
      <c r="Q6" s="38">
        <v>70.746323250148393</v>
      </c>
      <c r="R6" s="38">
        <v>180.62470351860361</v>
      </c>
      <c r="S6" s="38">
        <v>201.78114453591459</v>
      </c>
      <c r="T6" s="66">
        <v>208.19742430756878</v>
      </c>
      <c r="U6" s="66">
        <v>297.80664057072886</v>
      </c>
    </row>
    <row r="7" spans="1:21">
      <c r="B7" s="81" t="s">
        <v>1041</v>
      </c>
      <c r="C7" s="38">
        <v>24341.524842587278</v>
      </c>
      <c r="D7" s="38">
        <v>25587.214939896967</v>
      </c>
      <c r="E7" s="45">
        <v>26093.556877716383</v>
      </c>
      <c r="F7" s="38">
        <v>26386.905498580491</v>
      </c>
      <c r="G7" s="38">
        <v>27152.985196950114</v>
      </c>
      <c r="H7" s="38">
        <v>28871.337002237371</v>
      </c>
      <c r="I7" s="38">
        <v>29082.273200586482</v>
      </c>
      <c r="J7" s="38">
        <v>29429.993415898607</v>
      </c>
      <c r="K7" s="38">
        <v>28137.264527271742</v>
      </c>
      <c r="L7" s="38">
        <v>28165.583271717089</v>
      </c>
      <c r="M7" s="38">
        <v>33287.01242821628</v>
      </c>
      <c r="N7" s="38">
        <v>23641.870172591363</v>
      </c>
      <c r="O7" s="38">
        <v>23608.022370378611</v>
      </c>
      <c r="P7" s="38">
        <v>25514.221673715223</v>
      </c>
      <c r="Q7" s="38">
        <v>25519.312326102754</v>
      </c>
      <c r="R7" s="38">
        <v>26912.362804205186</v>
      </c>
      <c r="S7" s="38">
        <v>28428.124957140859</v>
      </c>
      <c r="T7" s="66">
        <v>28929.251026199716</v>
      </c>
      <c r="U7" s="66">
        <v>30870.704475641349</v>
      </c>
    </row>
    <row r="8" spans="1:21">
      <c r="B8" s="81" t="s">
        <v>1042</v>
      </c>
      <c r="C8" s="38">
        <v>76117.31665712659</v>
      </c>
      <c r="D8" s="38">
        <v>67982.818202633076</v>
      </c>
      <c r="E8" s="45">
        <v>69432.031300321236</v>
      </c>
      <c r="F8" s="38">
        <v>70315.310565961336</v>
      </c>
      <c r="G8" s="38">
        <v>80521.825419734363</v>
      </c>
      <c r="H8" s="38">
        <v>89520.453332514371</v>
      </c>
      <c r="I8" s="38">
        <v>94964.939626573978</v>
      </c>
      <c r="J8" s="38">
        <v>95898.974855924462</v>
      </c>
      <c r="K8" s="38">
        <v>71141.106636032157</v>
      </c>
      <c r="L8" s="38">
        <v>78732.443909813679</v>
      </c>
      <c r="M8" s="38">
        <v>83421.5635358211</v>
      </c>
      <c r="N8" s="38">
        <v>80232.019475764886</v>
      </c>
      <c r="O8" s="38">
        <v>82587.120220450597</v>
      </c>
      <c r="P8" s="38">
        <v>90049.96415636492</v>
      </c>
      <c r="Q8" s="38">
        <v>95960.239049252516</v>
      </c>
      <c r="R8" s="38">
        <v>102529.95705632756</v>
      </c>
      <c r="S8" s="38">
        <v>110052.77129090251</v>
      </c>
      <c r="T8" s="66">
        <v>114281.25257444158</v>
      </c>
      <c r="U8" s="66">
        <v>118867.36369033656</v>
      </c>
    </row>
    <row r="9" spans="1:21">
      <c r="A9" s="42" t="s">
        <v>1043</v>
      </c>
      <c r="B9" s="82"/>
      <c r="C9" s="4">
        <v>100458.84149971386</v>
      </c>
      <c r="D9" s="4">
        <v>93570.033142530054</v>
      </c>
      <c r="E9" s="73">
        <v>95556.818392820409</v>
      </c>
      <c r="F9" s="4">
        <v>96733.441670995846</v>
      </c>
      <c r="G9" s="4">
        <v>107740.11585508978</v>
      </c>
      <c r="H9" s="4">
        <v>118422.07479589366</v>
      </c>
      <c r="I9" s="4">
        <v>124085.3816832899</v>
      </c>
      <c r="J9" s="4">
        <v>125354.95003502542</v>
      </c>
      <c r="K9" s="4">
        <v>99466.718847159485</v>
      </c>
      <c r="L9" s="4">
        <v>106961.19422314983</v>
      </c>
      <c r="M9" s="4">
        <v>116766.76815101669</v>
      </c>
      <c r="N9" s="4">
        <v>103916.30095207045</v>
      </c>
      <c r="O9" s="4">
        <v>106264.16533457895</v>
      </c>
      <c r="P9" s="4">
        <v>115638.4063426049</v>
      </c>
      <c r="Q9" s="4">
        <v>121550.29769860541</v>
      </c>
      <c r="R9" s="4">
        <v>129622.94456405134</v>
      </c>
      <c r="S9" s="4">
        <v>138682.6773925797</v>
      </c>
      <c r="T9" s="207">
        <v>143418.70102494885</v>
      </c>
      <c r="U9" s="207">
        <v>150035.87480654864</v>
      </c>
    </row>
    <row r="10" spans="1:21">
      <c r="B10" s="83" t="s">
        <v>1044</v>
      </c>
      <c r="C10" s="38">
        <v>23288.521751574124</v>
      </c>
      <c r="D10" s="38">
        <v>22342.934230108756</v>
      </c>
      <c r="E10" s="45">
        <v>24786.797021791852</v>
      </c>
      <c r="F10" s="38">
        <v>27101.307845862772</v>
      </c>
      <c r="G10" s="38">
        <v>28357.346823133485</v>
      </c>
      <c r="H10" s="38">
        <v>27347.370952547393</v>
      </c>
      <c r="I10" s="38">
        <v>26924.949490182644</v>
      </c>
      <c r="J10" s="38">
        <v>27889.326372700023</v>
      </c>
      <c r="K10" s="38">
        <v>27769.063284899592</v>
      </c>
      <c r="L10" s="38">
        <v>33793.034894578625</v>
      </c>
      <c r="M10" s="38">
        <v>26996.979464186323</v>
      </c>
      <c r="N10" s="38">
        <v>27818.248186829042</v>
      </c>
      <c r="O10" s="38">
        <v>23023.988370882187</v>
      </c>
      <c r="P10" s="38">
        <v>24645.5833267005</v>
      </c>
      <c r="Q10" s="38">
        <v>24781.461607700618</v>
      </c>
      <c r="R10" s="38">
        <v>26181.358169346888</v>
      </c>
      <c r="S10" s="38">
        <v>25528.130817205871</v>
      </c>
      <c r="T10" s="66">
        <v>25961.556846488289</v>
      </c>
      <c r="U10" s="66">
        <v>25803.312210574521</v>
      </c>
    </row>
    <row r="11" spans="1:21">
      <c r="B11" s="83" t="s">
        <v>1049</v>
      </c>
      <c r="C11" s="38">
        <v>7883.4765311963483</v>
      </c>
      <c r="D11" s="38">
        <v>8433.6095020034336</v>
      </c>
      <c r="E11" s="45">
        <v>9582.0058940209055</v>
      </c>
      <c r="F11" s="38">
        <v>10681.524076655796</v>
      </c>
      <c r="G11" s="38">
        <v>10541.414260392166</v>
      </c>
      <c r="H11" s="38">
        <v>8939.3941155357625</v>
      </c>
      <c r="I11" s="38">
        <v>9868.0643612550211</v>
      </c>
      <c r="J11" s="38">
        <v>9061.4954497543749</v>
      </c>
      <c r="K11" s="38">
        <v>10560.538975928128</v>
      </c>
      <c r="L11" s="38">
        <v>10462.391122825222</v>
      </c>
      <c r="M11" s="38">
        <v>10422.150976994371</v>
      </c>
      <c r="N11" s="38">
        <v>14713.217396619835</v>
      </c>
      <c r="O11" s="38">
        <v>9063.7307062762648</v>
      </c>
      <c r="P11" s="38">
        <v>9425.7481205336226</v>
      </c>
      <c r="Q11" s="38">
        <v>9661.0788079514641</v>
      </c>
      <c r="R11" s="38">
        <v>11004.106652022343</v>
      </c>
      <c r="S11" s="38">
        <v>11262.967176087828</v>
      </c>
      <c r="T11" s="66">
        <v>11189.447378602508</v>
      </c>
      <c r="U11" s="66">
        <v>11660.146828062851</v>
      </c>
    </row>
    <row r="12" spans="1:21">
      <c r="A12" s="58" t="s">
        <v>1050</v>
      </c>
      <c r="B12" s="85"/>
      <c r="C12" s="36">
        <v>15405.045220377773</v>
      </c>
      <c r="D12" s="36">
        <v>13909.324728105323</v>
      </c>
      <c r="E12" s="89">
        <v>15204.791127770948</v>
      </c>
      <c r="F12" s="36">
        <v>16419.783769206973</v>
      </c>
      <c r="G12" s="36">
        <v>17815.932562741316</v>
      </c>
      <c r="H12" s="36">
        <v>18407.976837011633</v>
      </c>
      <c r="I12" s="36">
        <v>17056.885128927621</v>
      </c>
      <c r="J12" s="36">
        <v>18827.830922945646</v>
      </c>
      <c r="K12" s="36">
        <v>17208.524308971468</v>
      </c>
      <c r="L12" s="36">
        <v>23330.643771753403</v>
      </c>
      <c r="M12" s="36">
        <v>16574.82848719195</v>
      </c>
      <c r="N12" s="36">
        <v>13105.030790209206</v>
      </c>
      <c r="O12" s="36">
        <v>13960.257664605921</v>
      </c>
      <c r="P12" s="36">
        <v>15219.835206166877</v>
      </c>
      <c r="Q12" s="36">
        <v>15120.382799749153</v>
      </c>
      <c r="R12" s="36">
        <v>15177.251517324547</v>
      </c>
      <c r="S12" s="36">
        <v>14265.163641117935</v>
      </c>
      <c r="T12" s="208">
        <v>14772.109467885783</v>
      </c>
      <c r="U12" s="208">
        <v>14143.16538251167</v>
      </c>
    </row>
    <row r="13" spans="1:21">
      <c r="A13" s="42" t="s">
        <v>1051</v>
      </c>
      <c r="B13" s="82"/>
      <c r="C13" s="4">
        <v>115863.88672009163</v>
      </c>
      <c r="D13" s="4">
        <v>107479.35787063537</v>
      </c>
      <c r="E13" s="73">
        <v>110761.60952059136</v>
      </c>
      <c r="F13" s="4">
        <v>113153.22544020283</v>
      </c>
      <c r="G13" s="4">
        <v>125556.0484178311</v>
      </c>
      <c r="H13" s="4">
        <v>136830.05163290529</v>
      </c>
      <c r="I13" s="4">
        <v>141142.26681221754</v>
      </c>
      <c r="J13" s="4">
        <v>144182.78095797106</v>
      </c>
      <c r="K13" s="4">
        <v>116675.24315613093</v>
      </c>
      <c r="L13" s="4">
        <v>130291.83799490322</v>
      </c>
      <c r="M13" s="4">
        <v>133341.59663820863</v>
      </c>
      <c r="N13" s="4">
        <v>117021.33174227967</v>
      </c>
      <c r="O13" s="4">
        <v>120224.42299918487</v>
      </c>
      <c r="P13" s="4">
        <v>130858.24154877178</v>
      </c>
      <c r="Q13" s="4">
        <v>136670.68049835457</v>
      </c>
      <c r="R13" s="4">
        <v>144800.19608137588</v>
      </c>
      <c r="S13" s="4">
        <v>152947.84103369698</v>
      </c>
      <c r="T13" s="207">
        <v>158190.81049283466</v>
      </c>
      <c r="U13" s="207">
        <v>164179.04018906032</v>
      </c>
    </row>
    <row r="14" spans="1:21">
      <c r="B14" s="83" t="s">
        <v>1052</v>
      </c>
      <c r="C14" s="38">
        <v>5381.8505437893527</v>
      </c>
      <c r="D14" s="38">
        <v>5726.0761305094447</v>
      </c>
      <c r="E14" s="45">
        <v>5978.2804653253525</v>
      </c>
      <c r="F14" s="38">
        <v>6197.4216606756054</v>
      </c>
      <c r="G14" s="38">
        <v>5877.1479844797204</v>
      </c>
      <c r="H14" s="38">
        <v>6985.3188903652017</v>
      </c>
      <c r="I14" s="38">
        <v>8520.1978743109521</v>
      </c>
      <c r="J14" s="38">
        <v>10700.235677669301</v>
      </c>
      <c r="K14" s="38">
        <v>10849.574425281222</v>
      </c>
      <c r="L14" s="38">
        <v>10107.316627586762</v>
      </c>
      <c r="M14" s="38">
        <v>6858.8717605602742</v>
      </c>
      <c r="N14" s="38">
        <v>6767.0010194901706</v>
      </c>
      <c r="O14" s="38">
        <v>6799.625500698764</v>
      </c>
      <c r="P14" s="38">
        <v>7091.5701304189297</v>
      </c>
      <c r="Q14" s="38">
        <v>7912.8875350823837</v>
      </c>
      <c r="R14" s="38">
        <v>7953.6447531323929</v>
      </c>
      <c r="S14" s="38">
        <v>8928.2688934137095</v>
      </c>
      <c r="T14" s="66">
        <v>8842.7716735882641</v>
      </c>
      <c r="U14" s="66">
        <v>9743.1752023042482</v>
      </c>
    </row>
    <row r="15" spans="1:21">
      <c r="B15" s="83" t="s">
        <v>1053</v>
      </c>
      <c r="C15" s="65" t="s">
        <v>1073</v>
      </c>
      <c r="D15" s="65" t="s">
        <v>1073</v>
      </c>
      <c r="E15" s="45">
        <v>1858.8426744448611</v>
      </c>
      <c r="F15" s="38">
        <v>1858.6256664261982</v>
      </c>
      <c r="G15" s="38">
        <v>345.87764314908031</v>
      </c>
      <c r="H15" s="38">
        <v>633.82973576043469</v>
      </c>
      <c r="I15" s="38">
        <v>368.84218969137447</v>
      </c>
      <c r="J15" s="38">
        <v>291.19312180504414</v>
      </c>
      <c r="K15" s="38">
        <v>52.289375589266399</v>
      </c>
      <c r="L15" s="38">
        <v>142.77390614941635</v>
      </c>
      <c r="M15" s="38">
        <v>150.82673865940632</v>
      </c>
      <c r="N15" s="38">
        <v>106.54072429565143</v>
      </c>
      <c r="O15" s="38">
        <v>150.8286553561839</v>
      </c>
      <c r="P15" s="38">
        <v>176.44324779512337</v>
      </c>
      <c r="Q15" s="38">
        <v>183.99556562593915</v>
      </c>
      <c r="R15" s="38">
        <v>234.05927034731153</v>
      </c>
      <c r="S15" s="38">
        <v>533.07290507052119</v>
      </c>
      <c r="T15" s="66">
        <v>453.08072197439844</v>
      </c>
      <c r="U15" s="66">
        <v>318.24523738759137</v>
      </c>
    </row>
    <row r="16" spans="1:21">
      <c r="A16" s="87"/>
      <c r="B16" s="87" t="s">
        <v>1074</v>
      </c>
      <c r="C16" s="90" t="s">
        <v>1073</v>
      </c>
      <c r="D16" s="90" t="s">
        <v>1073</v>
      </c>
      <c r="E16" s="91" t="s">
        <v>1073</v>
      </c>
      <c r="F16" s="90" t="s">
        <v>1073</v>
      </c>
      <c r="G16" s="90" t="s">
        <v>1073</v>
      </c>
      <c r="H16" s="90" t="s">
        <v>1073</v>
      </c>
      <c r="I16" s="90" t="s">
        <v>1073</v>
      </c>
      <c r="J16" s="90" t="s">
        <v>1073</v>
      </c>
      <c r="K16" s="90">
        <v>-1431.4635172624205</v>
      </c>
      <c r="L16" s="90">
        <v>-2667.6134960383697</v>
      </c>
      <c r="M16" s="90">
        <v>-1710.4745496997325</v>
      </c>
      <c r="N16" s="90">
        <v>-1776.5890407949685</v>
      </c>
      <c r="O16" s="90">
        <v>-2012.8944023832869</v>
      </c>
      <c r="P16" s="90">
        <v>-1752.3758436539727</v>
      </c>
      <c r="Q16" s="90">
        <v>-2197.5168864592106</v>
      </c>
      <c r="R16" s="90">
        <v>-2174.8802964047509</v>
      </c>
      <c r="S16" s="90">
        <v>-3447.8135227036382</v>
      </c>
      <c r="T16" s="66">
        <v>-2622.1905982567419</v>
      </c>
      <c r="U16" s="66">
        <v>-2566.8376626544259</v>
      </c>
    </row>
    <row r="17" spans="1:21">
      <c r="A17" s="42" t="s">
        <v>1055</v>
      </c>
      <c r="B17" s="42"/>
      <c r="C17" s="4">
        <v>110482.03617630228</v>
      </c>
      <c r="D17" s="4">
        <v>101753.28174012592</v>
      </c>
      <c r="E17" s="73">
        <v>102924.48638082114</v>
      </c>
      <c r="F17" s="4">
        <v>105097.17811310102</v>
      </c>
      <c r="G17" s="4">
        <v>119333.02279020229</v>
      </c>
      <c r="H17" s="4">
        <v>129210.90300677966</v>
      </c>
      <c r="I17" s="4">
        <v>132253.22674821521</v>
      </c>
      <c r="J17" s="4">
        <v>133191.35215849674</v>
      </c>
      <c r="K17" s="4">
        <v>104341.91583799805</v>
      </c>
      <c r="L17" s="4">
        <v>117374.13396512867</v>
      </c>
      <c r="M17" s="4">
        <v>124621.4235892892</v>
      </c>
      <c r="N17" s="4">
        <v>108371.20095769888</v>
      </c>
      <c r="O17" s="4">
        <v>111261.07444074664</v>
      </c>
      <c r="P17" s="4">
        <v>121837.85232690374</v>
      </c>
      <c r="Q17" s="4">
        <v>126376.28051118703</v>
      </c>
      <c r="R17" s="4">
        <v>134437.61176149143</v>
      </c>
      <c r="S17" s="4">
        <v>140038.6857125099</v>
      </c>
      <c r="T17" s="209">
        <v>146272.76749901526</v>
      </c>
      <c r="U17" s="209">
        <v>151550.78208671405</v>
      </c>
    </row>
    <row r="19" spans="1:21">
      <c r="A19" s="2" t="s">
        <v>986</v>
      </c>
    </row>
  </sheetData>
  <phoneticPr fontId="40" type="noConversion"/>
  <hyperlinks>
    <hyperlink ref="A1" location="Contents!A1" display="Back to contents page" xr:uid="{C47819FF-5A29-452B-97F0-F7512E0D490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62F1-AA6F-4D94-8E19-857B6DD940D8}">
  <dimension ref="A1:S115"/>
  <sheetViews>
    <sheetView workbookViewId="0"/>
  </sheetViews>
  <sheetFormatPr defaultColWidth="8.85546875" defaultRowHeight="15"/>
  <cols>
    <col min="1" max="1" width="33.140625" style="2" customWidth="1"/>
    <col min="2" max="2" width="18.140625" style="2" customWidth="1"/>
    <col min="3" max="16384" width="8.85546875" style="2"/>
  </cols>
  <sheetData>
    <row r="1" spans="1:19" ht="24.6" customHeight="1">
      <c r="A1" s="141" t="s">
        <v>104</v>
      </c>
      <c r="B1" s="146"/>
      <c r="C1" s="146"/>
      <c r="D1" s="146"/>
      <c r="E1" s="146"/>
      <c r="F1" s="146"/>
      <c r="G1" s="146"/>
      <c r="H1" s="146"/>
      <c r="I1" s="146"/>
    </row>
    <row r="3" spans="1:19" ht="18.75">
      <c r="A3" s="122" t="s">
        <v>105</v>
      </c>
      <c r="B3" s="147"/>
      <c r="C3" s="147"/>
      <c r="D3" s="147"/>
      <c r="E3" s="147"/>
      <c r="F3" s="147"/>
      <c r="G3" s="147"/>
      <c r="H3" s="147"/>
      <c r="I3" s="147"/>
    </row>
    <row r="4" spans="1:19" ht="28.9" customHeight="1">
      <c r="A4" s="174" t="s">
        <v>106</v>
      </c>
      <c r="B4" s="144"/>
      <c r="C4" s="144"/>
      <c r="D4" s="144"/>
      <c r="E4" s="144"/>
      <c r="F4" s="144"/>
      <c r="G4" s="144"/>
      <c r="H4" s="144"/>
      <c r="I4" s="144"/>
    </row>
    <row r="5" spans="1:19" ht="14.45" customHeight="1">
      <c r="A5" s="148" t="s">
        <v>107</v>
      </c>
      <c r="B5" s="148"/>
      <c r="C5" s="148"/>
      <c r="D5" s="148"/>
      <c r="E5" s="148"/>
      <c r="F5" s="148"/>
      <c r="G5" s="148"/>
      <c r="H5" s="148"/>
      <c r="I5" s="148"/>
    </row>
    <row r="6" spans="1:19" ht="14.45" customHeight="1">
      <c r="A6" s="153" t="s">
        <v>108</v>
      </c>
      <c r="B6" s="148"/>
      <c r="C6" s="148"/>
      <c r="D6" s="148"/>
      <c r="E6" s="148"/>
      <c r="F6" s="148"/>
      <c r="G6" s="148"/>
      <c r="H6" s="148"/>
      <c r="I6" s="148"/>
    </row>
    <row r="7" spans="1:19" ht="14.45" customHeight="1">
      <c r="A7" s="153" t="s">
        <v>109</v>
      </c>
      <c r="B7" s="148"/>
      <c r="C7" s="148"/>
      <c r="D7" s="148"/>
      <c r="E7" s="148"/>
      <c r="F7" s="148"/>
      <c r="G7" s="148"/>
      <c r="H7" s="148"/>
      <c r="I7" s="148"/>
    </row>
    <row r="8" spans="1:19" ht="14.45" customHeight="1">
      <c r="A8" s="153" t="s">
        <v>110</v>
      </c>
      <c r="B8" s="148"/>
      <c r="C8" s="148"/>
      <c r="D8" s="148"/>
      <c r="E8" s="148"/>
      <c r="F8" s="148"/>
      <c r="G8" s="148"/>
      <c r="H8" s="148"/>
      <c r="I8" s="148"/>
    </row>
    <row r="9" spans="1:19">
      <c r="A9" s="154" t="s">
        <v>111</v>
      </c>
      <c r="B9" s="148"/>
      <c r="C9" s="148"/>
      <c r="D9" s="148"/>
      <c r="E9" s="148"/>
      <c r="F9" s="148"/>
      <c r="G9" s="148"/>
      <c r="H9" s="148"/>
      <c r="I9" s="148"/>
    </row>
    <row r="10" spans="1:19" ht="14.45" customHeight="1">
      <c r="A10" s="153" t="s">
        <v>112</v>
      </c>
      <c r="B10" s="148"/>
      <c r="C10" s="148"/>
      <c r="D10" s="148"/>
      <c r="E10" s="148"/>
      <c r="F10" s="148"/>
      <c r="G10" s="148"/>
      <c r="H10" s="148"/>
      <c r="I10" s="148"/>
    </row>
    <row r="11" spans="1:19">
      <c r="A11" s="154" t="s">
        <v>113</v>
      </c>
      <c r="B11" s="148"/>
      <c r="C11" s="148"/>
      <c r="D11" s="148"/>
      <c r="E11" s="148"/>
      <c r="F11" s="148"/>
      <c r="G11" s="148"/>
      <c r="H11" s="148"/>
      <c r="I11" s="148"/>
    </row>
    <row r="12" spans="1:19" ht="26.45" customHeight="1">
      <c r="A12" s="148" t="s">
        <v>114</v>
      </c>
      <c r="B12" s="148"/>
      <c r="C12" s="148"/>
      <c r="D12" s="148"/>
      <c r="E12" s="148"/>
      <c r="F12" s="148"/>
      <c r="G12" s="148"/>
      <c r="H12" s="148"/>
      <c r="I12" s="148"/>
    </row>
    <row r="13" spans="1:19" ht="26.45" customHeight="1">
      <c r="A13" s="373" t="s">
        <v>115</v>
      </c>
      <c r="B13" s="373"/>
      <c r="C13" s="373"/>
      <c r="D13" s="373"/>
      <c r="E13" s="373"/>
      <c r="F13" s="373"/>
      <c r="G13" s="373"/>
      <c r="H13" s="373"/>
      <c r="I13" s="373"/>
      <c r="J13" s="373"/>
      <c r="K13" s="373"/>
      <c r="L13" s="373"/>
      <c r="M13" s="373"/>
      <c r="N13" s="373"/>
      <c r="O13" s="373"/>
      <c r="P13" s="373"/>
      <c r="Q13" s="373"/>
      <c r="R13" s="373"/>
      <c r="S13" s="373"/>
    </row>
    <row r="15" spans="1:19" ht="18.75">
      <c r="A15" s="122" t="s">
        <v>116</v>
      </c>
      <c r="B15" s="122"/>
      <c r="C15" s="122"/>
      <c r="D15" s="122"/>
      <c r="E15" s="122"/>
      <c r="F15" s="122"/>
      <c r="G15" s="122"/>
      <c r="H15" s="122"/>
      <c r="I15" s="122"/>
    </row>
    <row r="16" spans="1:19" ht="14.45" customHeight="1">
      <c r="A16" s="381" t="s">
        <v>117</v>
      </c>
      <c r="B16" s="381"/>
      <c r="C16" s="381"/>
      <c r="D16" s="381"/>
      <c r="E16" s="381"/>
      <c r="F16" s="381"/>
      <c r="G16" s="381"/>
      <c r="H16" s="381"/>
      <c r="I16" s="381"/>
    </row>
    <row r="17" spans="1:9">
      <c r="A17" s="125"/>
    </row>
    <row r="18" spans="1:9" ht="30.75" thickBot="1">
      <c r="A18" s="142" t="s">
        <v>26</v>
      </c>
      <c r="B18" s="142" t="s">
        <v>118</v>
      </c>
    </row>
    <row r="19" spans="1:9" ht="15.75" thickTop="1">
      <c r="A19" s="382" t="s">
        <v>119</v>
      </c>
      <c r="B19" s="382" t="s">
        <v>120</v>
      </c>
    </row>
    <row r="20" spans="1:9">
      <c r="A20" s="383"/>
      <c r="B20" s="383"/>
    </row>
    <row r="21" spans="1:9">
      <c r="A21" s="383" t="s">
        <v>121</v>
      </c>
      <c r="B21" s="383" t="s">
        <v>122</v>
      </c>
    </row>
    <row r="22" spans="1:9">
      <c r="A22" s="383"/>
      <c r="B22" s="383"/>
    </row>
    <row r="23" spans="1:9">
      <c r="A23" s="383" t="s">
        <v>123</v>
      </c>
      <c r="B23" s="383" t="s">
        <v>124</v>
      </c>
    </row>
    <row r="24" spans="1:9">
      <c r="A24" s="383"/>
      <c r="B24" s="383"/>
    </row>
    <row r="25" spans="1:9">
      <c r="A25" s="369" t="s">
        <v>125</v>
      </c>
      <c r="B25" s="369" t="s">
        <v>126</v>
      </c>
    </row>
    <row r="26" spans="1:9">
      <c r="A26" s="369" t="s">
        <v>127</v>
      </c>
      <c r="B26" s="369" t="s">
        <v>128</v>
      </c>
    </row>
    <row r="27" spans="1:9">
      <c r="A27" s="369" t="s">
        <v>129</v>
      </c>
      <c r="B27" s="369" t="s">
        <v>130</v>
      </c>
    </row>
    <row r="29" spans="1:9" ht="18.75">
      <c r="A29" s="122" t="s">
        <v>131</v>
      </c>
      <c r="B29" s="122"/>
      <c r="C29" s="122"/>
      <c r="D29" s="122"/>
      <c r="E29" s="122"/>
      <c r="F29" s="122"/>
      <c r="G29" s="122"/>
      <c r="H29" s="122"/>
      <c r="I29" s="122"/>
    </row>
    <row r="30" spans="1:9" ht="33.6" customHeight="1">
      <c r="A30" s="373" t="s">
        <v>132</v>
      </c>
      <c r="B30" s="373"/>
      <c r="C30" s="373"/>
      <c r="D30" s="373"/>
      <c r="E30" s="373"/>
      <c r="F30" s="373"/>
      <c r="G30" s="373"/>
      <c r="H30" s="373"/>
      <c r="I30" s="373"/>
    </row>
    <row r="32" spans="1:9">
      <c r="A32" s="149" t="s">
        <v>133</v>
      </c>
    </row>
    <row r="34" spans="1:7" ht="15" customHeight="1" thickBot="1">
      <c r="A34" s="150" t="s">
        <v>134</v>
      </c>
      <c r="B34" s="384" t="s">
        <v>135</v>
      </c>
      <c r="C34" s="384"/>
      <c r="D34" s="384"/>
      <c r="E34" s="384"/>
      <c r="F34" s="384"/>
      <c r="G34" s="384"/>
    </row>
    <row r="35" spans="1:7" ht="28.9" customHeight="1">
      <c r="A35" s="151" t="s">
        <v>136</v>
      </c>
      <c r="B35" s="385" t="s">
        <v>137</v>
      </c>
      <c r="C35" s="385"/>
      <c r="D35" s="385"/>
      <c r="E35" s="385"/>
      <c r="F35" s="385"/>
      <c r="G35" s="385"/>
    </row>
    <row r="36" spans="1:7" ht="43.15" customHeight="1">
      <c r="A36" s="152" t="s">
        <v>138</v>
      </c>
      <c r="B36" s="375" t="s">
        <v>139</v>
      </c>
      <c r="C36" s="375"/>
      <c r="D36" s="375"/>
      <c r="E36" s="375"/>
      <c r="F36" s="375"/>
      <c r="G36" s="375"/>
    </row>
    <row r="37" spans="1:7" ht="14.45" customHeight="1">
      <c r="A37" s="152" t="s">
        <v>140</v>
      </c>
      <c r="B37" s="376" t="s">
        <v>141</v>
      </c>
      <c r="C37" s="376"/>
      <c r="D37" s="376"/>
      <c r="E37" s="376"/>
      <c r="F37" s="376"/>
      <c r="G37" s="376"/>
    </row>
    <row r="38" spans="1:7" ht="28.9" customHeight="1">
      <c r="A38" s="152" t="s">
        <v>142</v>
      </c>
      <c r="B38" s="378" t="s">
        <v>143</v>
      </c>
      <c r="C38" s="378"/>
      <c r="D38" s="378"/>
      <c r="E38" s="378"/>
      <c r="F38" s="378"/>
      <c r="G38" s="378"/>
    </row>
    <row r="39" spans="1:7" ht="28.9" customHeight="1">
      <c r="A39" s="152" t="s">
        <v>144</v>
      </c>
      <c r="B39" s="375" t="s">
        <v>145</v>
      </c>
      <c r="C39" s="375"/>
      <c r="D39" s="375"/>
      <c r="E39" s="375"/>
      <c r="F39" s="375"/>
      <c r="G39" s="375"/>
    </row>
    <row r="40" spans="1:7" ht="14.45" customHeight="1">
      <c r="A40" s="152" t="s">
        <v>146</v>
      </c>
      <c r="B40" s="376" t="s">
        <v>147</v>
      </c>
      <c r="C40" s="376"/>
      <c r="D40" s="376"/>
      <c r="E40" s="376"/>
      <c r="F40" s="376"/>
      <c r="G40" s="376"/>
    </row>
    <row r="41" spans="1:7" ht="28.9" customHeight="1">
      <c r="A41" s="152" t="s">
        <v>148</v>
      </c>
      <c r="B41" s="375" t="s">
        <v>149</v>
      </c>
      <c r="C41" s="375"/>
      <c r="D41" s="375"/>
      <c r="E41" s="375"/>
      <c r="F41" s="375"/>
      <c r="G41" s="375"/>
    </row>
    <row r="42" spans="1:7" ht="28.9" customHeight="1">
      <c r="A42" s="152" t="s">
        <v>150</v>
      </c>
      <c r="B42" s="376" t="s">
        <v>151</v>
      </c>
      <c r="C42" s="376"/>
      <c r="D42" s="376"/>
      <c r="E42" s="376"/>
      <c r="F42" s="376"/>
      <c r="G42" s="376"/>
    </row>
    <row r="43" spans="1:7" ht="43.15" customHeight="1">
      <c r="A43" s="152" t="s">
        <v>152</v>
      </c>
      <c r="B43" s="375" t="s">
        <v>153</v>
      </c>
      <c r="C43" s="375"/>
      <c r="D43" s="375"/>
      <c r="E43" s="375"/>
      <c r="F43" s="375"/>
      <c r="G43" s="375"/>
    </row>
    <row r="44" spans="1:7" ht="14.45" customHeight="1">
      <c r="A44" s="152" t="s">
        <v>154</v>
      </c>
      <c r="B44" s="376" t="s">
        <v>155</v>
      </c>
      <c r="C44" s="376"/>
      <c r="D44" s="376"/>
      <c r="E44" s="376"/>
      <c r="F44" s="376"/>
      <c r="G44" s="376"/>
    </row>
    <row r="45" spans="1:7">
      <c r="A45" s="152" t="s">
        <v>156</v>
      </c>
      <c r="B45" s="375"/>
      <c r="C45" s="375"/>
      <c r="D45" s="375"/>
      <c r="E45" s="375"/>
      <c r="F45" s="375"/>
      <c r="G45" s="375"/>
    </row>
    <row r="46" spans="1:7">
      <c r="A46" s="152" t="s">
        <v>157</v>
      </c>
      <c r="B46" s="375"/>
      <c r="C46" s="375"/>
      <c r="D46" s="375"/>
      <c r="E46" s="375"/>
      <c r="F46" s="375"/>
      <c r="G46" s="375"/>
    </row>
    <row r="47" spans="1:7">
      <c r="A47" s="152" t="s">
        <v>158</v>
      </c>
      <c r="B47" s="376"/>
      <c r="C47" s="376"/>
      <c r="D47" s="376"/>
      <c r="E47" s="376"/>
      <c r="F47" s="376"/>
      <c r="G47" s="376"/>
    </row>
    <row r="48" spans="1:7" ht="28.9" customHeight="1">
      <c r="A48" s="152" t="s">
        <v>159</v>
      </c>
      <c r="B48" s="378" t="s">
        <v>160</v>
      </c>
      <c r="C48" s="378"/>
      <c r="D48" s="378"/>
      <c r="E48" s="378"/>
      <c r="F48" s="378"/>
      <c r="G48" s="378"/>
    </row>
    <row r="49" spans="1:7">
      <c r="A49" s="152" t="s">
        <v>161</v>
      </c>
      <c r="B49" s="375"/>
      <c r="C49" s="375"/>
      <c r="D49" s="375"/>
      <c r="E49" s="375"/>
      <c r="F49" s="375"/>
      <c r="G49" s="375"/>
    </row>
    <row r="50" spans="1:7" ht="28.9" customHeight="1">
      <c r="A50" s="152" t="s">
        <v>162</v>
      </c>
      <c r="B50" s="376" t="s">
        <v>163</v>
      </c>
      <c r="C50" s="376"/>
      <c r="D50" s="376"/>
      <c r="E50" s="376"/>
      <c r="F50" s="376"/>
      <c r="G50" s="376"/>
    </row>
    <row r="51" spans="1:7" ht="43.15" customHeight="1">
      <c r="A51" s="152" t="s">
        <v>164</v>
      </c>
      <c r="B51" s="375" t="s">
        <v>165</v>
      </c>
      <c r="C51" s="375"/>
      <c r="D51" s="375"/>
      <c r="E51" s="375"/>
      <c r="F51" s="375"/>
      <c r="G51" s="375"/>
    </row>
    <row r="52" spans="1:7">
      <c r="A52" s="152" t="s">
        <v>166</v>
      </c>
      <c r="B52" s="379"/>
      <c r="C52" s="379"/>
      <c r="D52" s="379"/>
      <c r="E52" s="379"/>
      <c r="F52" s="379"/>
      <c r="G52" s="379"/>
    </row>
    <row r="54" spans="1:7" ht="18.75">
      <c r="A54" s="122" t="s">
        <v>26</v>
      </c>
    </row>
    <row r="55" spans="1:7">
      <c r="A55" s="2" t="s">
        <v>167</v>
      </c>
    </row>
    <row r="57" spans="1:7" ht="15.75">
      <c r="A57" s="124" t="s">
        <v>168</v>
      </c>
    </row>
    <row r="58" spans="1:7">
      <c r="A58" s="2" t="s">
        <v>169</v>
      </c>
    </row>
    <row r="59" spans="1:7">
      <c r="A59" s="156" t="s">
        <v>170</v>
      </c>
    </row>
    <row r="60" spans="1:7">
      <c r="A60" s="156" t="s">
        <v>171</v>
      </c>
    </row>
    <row r="61" spans="1:7">
      <c r="A61" s="156" t="s">
        <v>172</v>
      </c>
    </row>
    <row r="63" spans="1:7" ht="15.75">
      <c r="A63" s="124" t="s">
        <v>173</v>
      </c>
    </row>
    <row r="64" spans="1:7">
      <c r="A64" s="2" t="s">
        <v>174</v>
      </c>
    </row>
    <row r="65" spans="1:1">
      <c r="A65" s="157" t="s">
        <v>175</v>
      </c>
    </row>
    <row r="66" spans="1:1">
      <c r="A66" s="157" t="s">
        <v>176</v>
      </c>
    </row>
    <row r="67" spans="1:1">
      <c r="A67" s="157" t="s">
        <v>177</v>
      </c>
    </row>
    <row r="68" spans="1:1">
      <c r="A68" s="157" t="s">
        <v>178</v>
      </c>
    </row>
    <row r="69" spans="1:1">
      <c r="A69" s="157" t="s">
        <v>179</v>
      </c>
    </row>
    <row r="70" spans="1:1">
      <c r="A70" s="157" t="s">
        <v>180</v>
      </c>
    </row>
    <row r="72" spans="1:1" ht="15.75">
      <c r="A72" s="124" t="s">
        <v>181</v>
      </c>
    </row>
    <row r="73" spans="1:1">
      <c r="A73" s="2" t="s">
        <v>182</v>
      </c>
    </row>
    <row r="74" spans="1:1">
      <c r="A74" s="156" t="s">
        <v>183</v>
      </c>
    </row>
    <row r="75" spans="1:1">
      <c r="A75" s="156" t="s">
        <v>184</v>
      </c>
    </row>
    <row r="76" spans="1:1">
      <c r="A76" s="156" t="s">
        <v>185</v>
      </c>
    </row>
    <row r="77" spans="1:1">
      <c r="A77" s="156" t="s">
        <v>186</v>
      </c>
    </row>
    <row r="79" spans="1:1" ht="18.75">
      <c r="A79" s="122" t="s">
        <v>43</v>
      </c>
    </row>
    <row r="80" spans="1:1" ht="15.75">
      <c r="A80" s="124" t="s">
        <v>187</v>
      </c>
    </row>
    <row r="81" spans="1:1">
      <c r="A81" s="2" t="s">
        <v>188</v>
      </c>
    </row>
    <row r="82" spans="1:1">
      <c r="A82" s="1" t="s">
        <v>189</v>
      </c>
    </row>
    <row r="83" spans="1:1">
      <c r="A83" s="156" t="s">
        <v>190</v>
      </c>
    </row>
    <row r="84" spans="1:1">
      <c r="A84" s="157" t="s">
        <v>191</v>
      </c>
    </row>
    <row r="85" spans="1:1">
      <c r="A85" s="156" t="s">
        <v>192</v>
      </c>
    </row>
    <row r="86" spans="1:1">
      <c r="A86" s="143"/>
    </row>
    <row r="87" spans="1:1">
      <c r="A87" s="1" t="s">
        <v>193</v>
      </c>
    </row>
    <row r="88" spans="1:1">
      <c r="A88" s="157" t="s">
        <v>194</v>
      </c>
    </row>
    <row r="89" spans="1:1">
      <c r="A89" s="145"/>
    </row>
    <row r="90" spans="1:1">
      <c r="A90" s="1" t="s">
        <v>195</v>
      </c>
    </row>
    <row r="92" spans="1:1" ht="15.75">
      <c r="A92" s="124" t="s">
        <v>196</v>
      </c>
    </row>
    <row r="93" spans="1:1">
      <c r="A93" s="2" t="s">
        <v>197</v>
      </c>
    </row>
    <row r="95" spans="1:1">
      <c r="A95" s="2" t="s">
        <v>198</v>
      </c>
    </row>
    <row r="96" spans="1:1">
      <c r="A96" s="1" t="s">
        <v>199</v>
      </c>
    </row>
    <row r="97" spans="1:19">
      <c r="A97" s="1"/>
    </row>
    <row r="98" spans="1:19" ht="28.15" customHeight="1">
      <c r="A98" s="377" t="s">
        <v>200</v>
      </c>
      <c r="B98" s="377"/>
      <c r="C98" s="377"/>
      <c r="D98" s="377"/>
      <c r="E98" s="377"/>
      <c r="F98" s="377"/>
      <c r="G98" s="377"/>
      <c r="H98" s="377"/>
      <c r="I98" s="377"/>
      <c r="J98" s="377"/>
      <c r="K98" s="377"/>
      <c r="L98" s="377"/>
      <c r="M98" s="377"/>
      <c r="N98" s="377"/>
      <c r="O98" s="377"/>
      <c r="P98" s="377"/>
      <c r="Q98" s="377"/>
      <c r="R98" s="377"/>
      <c r="S98" s="377"/>
    </row>
    <row r="100" spans="1:19" ht="18.75">
      <c r="A100" s="122" t="s">
        <v>52</v>
      </c>
    </row>
    <row r="101" spans="1:19">
      <c r="A101" s="156" t="s">
        <v>201</v>
      </c>
    </row>
    <row r="102" spans="1:19">
      <c r="A102" s="156" t="s">
        <v>202</v>
      </c>
    </row>
    <row r="103" spans="1:19">
      <c r="A103" s="156" t="s">
        <v>203</v>
      </c>
    </row>
    <row r="104" spans="1:19">
      <c r="A104" s="156" t="s">
        <v>204</v>
      </c>
    </row>
    <row r="106" spans="1:19" ht="18.75">
      <c r="A106" s="122" t="s">
        <v>205</v>
      </c>
    </row>
    <row r="107" spans="1:19">
      <c r="A107" s="2" t="s">
        <v>206</v>
      </c>
    </row>
    <row r="108" spans="1:19">
      <c r="A108" s="156" t="s">
        <v>207</v>
      </c>
    </row>
    <row r="109" spans="1:19">
      <c r="A109" s="156" t="s">
        <v>208</v>
      </c>
    </row>
    <row r="110" spans="1:19">
      <c r="A110" s="156" t="s">
        <v>209</v>
      </c>
    </row>
    <row r="112" spans="1:19" ht="18.75">
      <c r="A112" s="122" t="s">
        <v>210</v>
      </c>
    </row>
    <row r="113" spans="1:16">
      <c r="A113" s="156" t="s">
        <v>211</v>
      </c>
      <c r="B113" s="158"/>
      <c r="C113" s="158"/>
      <c r="D113" s="158"/>
      <c r="E113" s="158"/>
      <c r="F113" s="158"/>
      <c r="G113" s="158"/>
      <c r="H113" s="158"/>
      <c r="I113" s="158"/>
      <c r="J113" s="158"/>
      <c r="K113" s="158"/>
      <c r="L113" s="158"/>
      <c r="M113" s="158"/>
      <c r="N113" s="158"/>
      <c r="O113" s="158"/>
      <c r="P113" s="158"/>
    </row>
    <row r="114" spans="1:16">
      <c r="A114" s="156" t="s">
        <v>212</v>
      </c>
      <c r="B114" s="158"/>
      <c r="C114" s="158"/>
      <c r="D114" s="158"/>
      <c r="E114" s="158"/>
      <c r="F114" s="158"/>
      <c r="G114" s="158"/>
      <c r="H114" s="158"/>
      <c r="I114" s="158"/>
      <c r="J114" s="158"/>
      <c r="K114" s="158"/>
      <c r="L114" s="158"/>
      <c r="M114" s="158"/>
      <c r="N114" s="158"/>
      <c r="O114" s="158"/>
      <c r="P114" s="158"/>
    </row>
    <row r="115" spans="1:16" ht="36" customHeight="1">
      <c r="A115" s="380" t="s">
        <v>213</v>
      </c>
      <c r="B115" s="380"/>
      <c r="C115" s="380"/>
      <c r="D115" s="380"/>
      <c r="E115" s="380"/>
      <c r="F115" s="380"/>
      <c r="G115" s="380"/>
      <c r="H115" s="380"/>
      <c r="I115" s="380"/>
      <c r="J115" s="380"/>
      <c r="K115" s="380"/>
      <c r="L115" s="380"/>
      <c r="M115" s="380"/>
      <c r="N115" s="380"/>
      <c r="O115" s="380"/>
      <c r="P115" s="380"/>
    </row>
  </sheetData>
  <mergeCells count="30">
    <mergeCell ref="A115:P115"/>
    <mergeCell ref="A16:I16"/>
    <mergeCell ref="A30:I30"/>
    <mergeCell ref="A19:A20"/>
    <mergeCell ref="B19:B20"/>
    <mergeCell ref="A21:A22"/>
    <mergeCell ref="B21:B22"/>
    <mergeCell ref="A23:A24"/>
    <mergeCell ref="B23:B24"/>
    <mergeCell ref="B43:G43"/>
    <mergeCell ref="B44:G44"/>
    <mergeCell ref="B34:G34"/>
    <mergeCell ref="B35:G35"/>
    <mergeCell ref="B36:G36"/>
    <mergeCell ref="B37:G37"/>
    <mergeCell ref="B38:G38"/>
    <mergeCell ref="A13:S13"/>
    <mergeCell ref="B39:G39"/>
    <mergeCell ref="B40:G40"/>
    <mergeCell ref="B41:G41"/>
    <mergeCell ref="B42:G42"/>
    <mergeCell ref="B45:G45"/>
    <mergeCell ref="B46:G46"/>
    <mergeCell ref="B47:G47"/>
    <mergeCell ref="A98:S98"/>
    <mergeCell ref="B48:G48"/>
    <mergeCell ref="B49:G49"/>
    <mergeCell ref="B50:G50"/>
    <mergeCell ref="B51:G51"/>
    <mergeCell ref="B52:G5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CA65-4970-4077-8B35-B2B1489679E6}">
  <dimension ref="A1:D28"/>
  <sheetViews>
    <sheetView topLeftCell="A14" workbookViewId="0">
      <selection activeCell="F23" sqref="F23"/>
    </sheetView>
  </sheetViews>
  <sheetFormatPr defaultColWidth="8.85546875" defaultRowHeight="15"/>
  <cols>
    <col min="1" max="1" width="26.85546875" style="2" customWidth="1"/>
    <col min="2" max="2" width="12.7109375" style="2" customWidth="1"/>
    <col min="3" max="3" width="10.7109375" style="2" customWidth="1"/>
    <col min="4" max="4" width="14.42578125" style="2" customWidth="1"/>
    <col min="5" max="16384" width="8.85546875" style="2"/>
  </cols>
  <sheetData>
    <row r="1" spans="1:4">
      <c r="A1" s="104" t="s">
        <v>214</v>
      </c>
    </row>
    <row r="2" spans="1:4">
      <c r="A2" s="1" t="s">
        <v>1075</v>
      </c>
    </row>
    <row r="3" spans="1:4">
      <c r="A3" s="3" t="s">
        <v>215</v>
      </c>
    </row>
    <row r="5" spans="1:4">
      <c r="A5" s="275" t="s">
        <v>216</v>
      </c>
      <c r="B5" s="117" t="s">
        <v>1076</v>
      </c>
      <c r="C5" s="117" t="s">
        <v>1077</v>
      </c>
      <c r="D5" s="55" t="s">
        <v>1078</v>
      </c>
    </row>
    <row r="6" spans="1:4">
      <c r="A6" s="40" t="s">
        <v>136</v>
      </c>
      <c r="B6" s="38">
        <v>6269.6893765343502</v>
      </c>
      <c r="C6" s="38">
        <v>1635.1504117057</v>
      </c>
      <c r="D6" s="38">
        <v>3.1296295178365914</v>
      </c>
    </row>
    <row r="7" spans="1:4">
      <c r="A7" s="40" t="s">
        <v>140</v>
      </c>
      <c r="B7" s="38">
        <v>1921.9985066542999</v>
      </c>
      <c r="C7" s="38">
        <v>737.55756234601404</v>
      </c>
      <c r="D7" s="38">
        <v>4.6049415322173806</v>
      </c>
    </row>
    <row r="8" spans="1:4">
      <c r="A8" s="40" t="s">
        <v>156</v>
      </c>
      <c r="B8" s="38">
        <v>160.482426023816</v>
      </c>
      <c r="C8" s="38">
        <v>41.404960800827901</v>
      </c>
      <c r="D8" s="38">
        <v>3.096037004925384</v>
      </c>
    </row>
    <row r="9" spans="1:4">
      <c r="A9" s="40" t="s">
        <v>157</v>
      </c>
      <c r="B9" s="38">
        <v>568.41432437850995</v>
      </c>
      <c r="C9" s="38">
        <v>449.100402862632</v>
      </c>
      <c r="D9" s="38">
        <v>9.4811207304530996</v>
      </c>
    </row>
    <row r="10" spans="1:4">
      <c r="A10" s="40" t="s">
        <v>159</v>
      </c>
      <c r="B10" s="38">
        <v>3914.6461155552101</v>
      </c>
      <c r="C10" s="38">
        <v>30681.415153146401</v>
      </c>
      <c r="D10" s="38">
        <v>94.051153276606897</v>
      </c>
    </row>
    <row r="11" spans="1:4">
      <c r="A11" s="40" t="s">
        <v>148</v>
      </c>
      <c r="B11" s="38">
        <v>6071.34463926641</v>
      </c>
      <c r="C11" s="38">
        <v>3583.3613453858002</v>
      </c>
      <c r="D11" s="38">
        <v>7.0825062155959673</v>
      </c>
    </row>
    <row r="12" spans="1:4">
      <c r="A12" s="40" t="s">
        <v>962</v>
      </c>
      <c r="B12" s="38">
        <v>11604.4826689375</v>
      </c>
      <c r="C12" s="38">
        <v>5818.0330474819302</v>
      </c>
      <c r="D12" s="38">
        <v>6.0163299443468858</v>
      </c>
    </row>
    <row r="13" spans="1:4">
      <c r="A13" s="40" t="s">
        <v>161</v>
      </c>
      <c r="B13" s="38">
        <v>276.00541876820699</v>
      </c>
      <c r="C13" s="38">
        <v>167.70658523236901</v>
      </c>
      <c r="D13" s="38">
        <v>7.2914475076974297</v>
      </c>
    </row>
    <row r="14" spans="1:4">
      <c r="A14" s="40" t="s">
        <v>144</v>
      </c>
      <c r="B14" s="38">
        <v>3743.9104167328401</v>
      </c>
      <c r="C14" s="38">
        <v>2565.1697594969201</v>
      </c>
      <c r="D14" s="38">
        <v>8.2218946736512155</v>
      </c>
    </row>
    <row r="15" spans="1:4">
      <c r="A15" s="40" t="s">
        <v>138</v>
      </c>
      <c r="B15" s="38">
        <v>1293.88329520247</v>
      </c>
      <c r="C15" s="38">
        <v>870.27286042942399</v>
      </c>
      <c r="D15" s="38">
        <v>8.0712645134806369</v>
      </c>
    </row>
    <row r="16" spans="1:4">
      <c r="A16" s="40" t="s">
        <v>166</v>
      </c>
      <c r="B16" s="38">
        <v>119.550403630814</v>
      </c>
      <c r="C16" s="38">
        <v>17.271608650985399</v>
      </c>
      <c r="D16" s="38">
        <v>1.7336562447071813</v>
      </c>
    </row>
    <row r="17" spans="1:4">
      <c r="A17" s="40" t="s">
        <v>150</v>
      </c>
      <c r="B17" s="38">
        <v>1645.5399095717801</v>
      </c>
      <c r="C17" s="38">
        <v>1714.0326837006601</v>
      </c>
      <c r="D17" s="38">
        <v>12.499479401724415</v>
      </c>
    </row>
    <row r="18" spans="1:4">
      <c r="A18" s="40" t="s">
        <v>142</v>
      </c>
      <c r="B18" s="38">
        <v>1286.3023862211201</v>
      </c>
      <c r="C18" s="38">
        <v>411.53937850243801</v>
      </c>
      <c r="D18" s="38">
        <v>3.839278069395041</v>
      </c>
    </row>
    <row r="19" spans="1:4">
      <c r="A19" s="40" t="s">
        <v>154</v>
      </c>
      <c r="B19" s="38">
        <v>1748.55927462416</v>
      </c>
      <c r="C19" s="38">
        <v>801.05870181622299</v>
      </c>
      <c r="D19" s="38">
        <v>5.4974998910808193</v>
      </c>
    </row>
    <row r="20" spans="1:4">
      <c r="A20" s="40" t="s">
        <v>146</v>
      </c>
      <c r="B20" s="38">
        <v>4902.4977122333403</v>
      </c>
      <c r="C20" s="38">
        <v>14234.4407547681</v>
      </c>
      <c r="D20" s="38">
        <v>34.842094598225309</v>
      </c>
    </row>
    <row r="21" spans="1:4">
      <c r="A21" s="40" t="s">
        <v>164</v>
      </c>
      <c r="B21" s="38">
        <v>391.62805727818602</v>
      </c>
      <c r="C21" s="38">
        <v>158.62121218594299</v>
      </c>
      <c r="D21" s="38">
        <v>4.8603630686226111</v>
      </c>
    </row>
    <row r="22" spans="1:4">
      <c r="A22" s="40" t="s">
        <v>152</v>
      </c>
      <c r="B22" s="38">
        <v>5790.7683809069404</v>
      </c>
      <c r="C22" s="38">
        <v>2081.9201872721901</v>
      </c>
      <c r="D22" s="38">
        <v>4.3142879500480866</v>
      </c>
    </row>
    <row r="23" spans="1:4">
      <c r="A23" s="41" t="s">
        <v>158</v>
      </c>
      <c r="B23" s="39">
        <v>2441.0675387732499</v>
      </c>
      <c r="C23" s="39">
        <v>2525.2193191690899</v>
      </c>
      <c r="D23" s="39">
        <v>12.413680223390116</v>
      </c>
    </row>
    <row r="24" spans="1:4">
      <c r="A24" s="42" t="s">
        <v>217</v>
      </c>
      <c r="B24" s="4">
        <v>54150.7708512932</v>
      </c>
      <c r="C24" s="4">
        <v>68493.27593495365</v>
      </c>
      <c r="D24" s="4">
        <v>15.17834923304356</v>
      </c>
    </row>
    <row r="25" spans="1:4">
      <c r="A25" s="4" t="s">
        <v>1079</v>
      </c>
      <c r="B25" s="4">
        <v>45333.627023504654</v>
      </c>
      <c r="C25" s="4">
        <v>23577.420027039145</v>
      </c>
      <c r="D25" s="4">
        <v>6.2410413395287385</v>
      </c>
    </row>
    <row r="26" spans="1:4">
      <c r="A26" s="4" t="s">
        <v>1080</v>
      </c>
      <c r="B26" s="4">
        <v>54150.770851293106</v>
      </c>
      <c r="C26" s="4">
        <v>67365.598028719542</v>
      </c>
      <c r="D26" s="4">
        <v>14.928451869403636</v>
      </c>
    </row>
    <row r="28" spans="1:4">
      <c r="A28" s="2" t="s">
        <v>963</v>
      </c>
    </row>
  </sheetData>
  <hyperlinks>
    <hyperlink ref="A1" location="Contents!A1" display="Back to contents page" xr:uid="{32C4CC8F-C814-462D-BADE-6547088E1F5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FF3DC-CE18-4878-893C-AD0DC1270F41}">
  <dimension ref="A1:T17"/>
  <sheetViews>
    <sheetView workbookViewId="0">
      <selection activeCell="H18" sqref="H18"/>
    </sheetView>
  </sheetViews>
  <sheetFormatPr defaultColWidth="8.85546875" defaultRowHeight="15"/>
  <cols>
    <col min="1" max="1" width="29.85546875" style="2" customWidth="1"/>
    <col min="2" max="19" width="10.7109375" style="2" customWidth="1"/>
    <col min="20" max="16384" width="8.85546875" style="2"/>
  </cols>
  <sheetData>
    <row r="1" spans="1:20">
      <c r="A1" s="104" t="s">
        <v>214</v>
      </c>
    </row>
    <row r="2" spans="1:20">
      <c r="A2" s="1" t="s">
        <v>1081</v>
      </c>
    </row>
    <row r="3" spans="1:20">
      <c r="A3" s="3" t="s">
        <v>967</v>
      </c>
    </row>
    <row r="5" spans="1:20">
      <c r="A5" s="55" t="s">
        <v>1077</v>
      </c>
      <c r="B5" s="110" t="s">
        <v>968</v>
      </c>
      <c r="C5" s="110" t="s">
        <v>969</v>
      </c>
      <c r="D5" s="113" t="s">
        <v>1027</v>
      </c>
      <c r="E5" s="110" t="s">
        <v>971</v>
      </c>
      <c r="F5" s="110" t="s">
        <v>972</v>
      </c>
      <c r="G5" s="110" t="s">
        <v>973</v>
      </c>
      <c r="H5" s="110" t="s">
        <v>974</v>
      </c>
      <c r="I5" s="110" t="s">
        <v>975</v>
      </c>
      <c r="J5" s="110" t="s">
        <v>976</v>
      </c>
      <c r="K5" s="110" t="s">
        <v>977</v>
      </c>
      <c r="L5" s="110" t="s">
        <v>978</v>
      </c>
      <c r="M5" s="110" t="s">
        <v>979</v>
      </c>
      <c r="N5" s="110" t="s">
        <v>980</v>
      </c>
      <c r="O5" s="110" t="s">
        <v>981</v>
      </c>
      <c r="P5" s="110" t="s">
        <v>982</v>
      </c>
      <c r="Q5" s="110" t="s">
        <v>983</v>
      </c>
      <c r="R5" s="110" t="s">
        <v>984</v>
      </c>
      <c r="S5" s="184" t="s">
        <v>985</v>
      </c>
      <c r="T5" s="184" t="s">
        <v>216</v>
      </c>
    </row>
    <row r="6" spans="1:20">
      <c r="A6" s="44" t="s">
        <v>43</v>
      </c>
      <c r="B6" s="38">
        <v>33459.454149971425</v>
      </c>
      <c r="C6" s="38">
        <v>33704.196393817976</v>
      </c>
      <c r="D6" s="45">
        <v>36458.381913096411</v>
      </c>
      <c r="E6" s="38">
        <v>39092.275765698527</v>
      </c>
      <c r="F6" s="38">
        <v>38556.976464323743</v>
      </c>
      <c r="G6" s="38">
        <v>43733.452156220104</v>
      </c>
      <c r="H6" s="38">
        <v>45186.483898574967</v>
      </c>
      <c r="I6" s="38">
        <v>45168.626345014774</v>
      </c>
      <c r="J6" s="38">
        <v>45719.99064473997</v>
      </c>
      <c r="K6" s="38">
        <v>46489.583805043061</v>
      </c>
      <c r="L6" s="38">
        <v>45937.384904587343</v>
      </c>
      <c r="M6" s="38">
        <v>45254.095820037764</v>
      </c>
      <c r="N6" s="38">
        <v>45595.119910460773</v>
      </c>
      <c r="O6" s="38">
        <v>47589.079586582389</v>
      </c>
      <c r="P6" s="38">
        <v>48527.913104967847</v>
      </c>
      <c r="Q6" s="38">
        <v>51624.579622098361</v>
      </c>
      <c r="R6" s="38">
        <v>51992.564465055089</v>
      </c>
      <c r="S6" s="182">
        <v>52881.650184873892</v>
      </c>
      <c r="T6" s="182">
        <v>54150.770851293113</v>
      </c>
    </row>
    <row r="7" spans="1:20">
      <c r="A7" s="47" t="s">
        <v>1077</v>
      </c>
      <c r="B7" s="39">
        <v>60213.34303442567</v>
      </c>
      <c r="C7" s="39">
        <v>49560.840615232308</v>
      </c>
      <c r="D7" s="76">
        <v>52687.785788726942</v>
      </c>
      <c r="E7" s="39">
        <v>52352.983447953695</v>
      </c>
      <c r="F7" s="39">
        <v>55492.783840828772</v>
      </c>
      <c r="G7" s="39">
        <v>60235.604896803787</v>
      </c>
      <c r="H7" s="39">
        <v>60852.595691392657</v>
      </c>
      <c r="I7" s="39">
        <v>65121.762081363362</v>
      </c>
      <c r="J7" s="39">
        <v>48586.883829664592</v>
      </c>
      <c r="K7" s="39">
        <v>61765.844454686136</v>
      </c>
      <c r="L7" s="39">
        <v>60629.41088001601</v>
      </c>
      <c r="M7" s="39">
        <v>52351.10897086902</v>
      </c>
      <c r="N7" s="39">
        <v>49881.232260878656</v>
      </c>
      <c r="O7" s="39">
        <v>53521.830636294362</v>
      </c>
      <c r="P7" s="39">
        <v>56153.241268306447</v>
      </c>
      <c r="Q7" s="39">
        <v>58628.133305048344</v>
      </c>
      <c r="R7" s="39">
        <v>60192.141687880743</v>
      </c>
      <c r="S7" s="183">
        <v>65382.299252069279</v>
      </c>
      <c r="T7" s="183">
        <v>67365.598028719542</v>
      </c>
    </row>
    <row r="8" spans="1:20">
      <c r="A8" s="4" t="s">
        <v>1082</v>
      </c>
      <c r="B8" s="4">
        <v>21.595095759018086</v>
      </c>
      <c r="C8" s="4">
        <v>17.645579809518111</v>
      </c>
      <c r="D8" s="73">
        <v>17.341785243563102</v>
      </c>
      <c r="E8" s="4">
        <v>16.070586556300952</v>
      </c>
      <c r="F8" s="4">
        <v>17.270892771016577</v>
      </c>
      <c r="G8" s="4">
        <v>16.528017412840789</v>
      </c>
      <c r="H8" s="4">
        <v>16.160388799796415</v>
      </c>
      <c r="I8" s="4">
        <v>17.300972117400015</v>
      </c>
      <c r="J8" s="4">
        <v>12.752465556837411</v>
      </c>
      <c r="K8" s="4">
        <v>15.9431440936202</v>
      </c>
      <c r="L8" s="4">
        <v>15.837926605341831</v>
      </c>
      <c r="M8" s="4">
        <v>13.88191049377382</v>
      </c>
      <c r="N8" s="4">
        <v>13.128045025564553</v>
      </c>
      <c r="O8" s="4">
        <v>13.495994736923141</v>
      </c>
      <c r="P8" s="4">
        <v>13.885593921216774</v>
      </c>
      <c r="Q8" s="4">
        <v>13.627957938071512</v>
      </c>
      <c r="R8" s="4">
        <v>13.892480736164503</v>
      </c>
      <c r="S8" s="185">
        <v>14.836669965515798</v>
      </c>
      <c r="T8" s="185">
        <v>14.928451869403634</v>
      </c>
    </row>
    <row r="9" spans="1:20">
      <c r="A9" s="4"/>
      <c r="B9" s="4"/>
      <c r="C9" s="4"/>
      <c r="D9" s="73"/>
      <c r="E9" s="4"/>
      <c r="F9" s="4"/>
      <c r="G9" s="4"/>
      <c r="H9" s="4"/>
      <c r="I9" s="4"/>
      <c r="J9" s="4"/>
      <c r="K9" s="4"/>
      <c r="L9" s="4"/>
      <c r="M9" s="4"/>
      <c r="N9" s="4"/>
      <c r="O9" s="4"/>
      <c r="P9" s="4"/>
      <c r="Q9" s="4"/>
      <c r="R9" s="4"/>
    </row>
    <row r="12" spans="1:20">
      <c r="A12" s="55" t="s">
        <v>1083</v>
      </c>
      <c r="B12" s="110" t="s">
        <v>968</v>
      </c>
      <c r="C12" s="110" t="s">
        <v>969</v>
      </c>
      <c r="D12" s="113" t="s">
        <v>1027</v>
      </c>
      <c r="E12" s="110" t="s">
        <v>971</v>
      </c>
      <c r="F12" s="110" t="s">
        <v>972</v>
      </c>
      <c r="G12" s="110" t="s">
        <v>973</v>
      </c>
      <c r="H12" s="110" t="s">
        <v>974</v>
      </c>
      <c r="I12" s="110" t="s">
        <v>975</v>
      </c>
      <c r="J12" s="110" t="s">
        <v>976</v>
      </c>
      <c r="K12" s="110" t="s">
        <v>977</v>
      </c>
      <c r="L12" s="110" t="s">
        <v>978</v>
      </c>
      <c r="M12" s="110" t="s">
        <v>979</v>
      </c>
      <c r="N12" s="110" t="s">
        <v>980</v>
      </c>
      <c r="O12" s="110" t="s">
        <v>981</v>
      </c>
      <c r="P12" s="110" t="s">
        <v>982</v>
      </c>
      <c r="Q12" s="110" t="s">
        <v>983</v>
      </c>
      <c r="R12" s="110" t="s">
        <v>984</v>
      </c>
      <c r="S12" s="184" t="s">
        <v>985</v>
      </c>
      <c r="T12" s="184" t="s">
        <v>216</v>
      </c>
    </row>
    <row r="13" spans="1:20">
      <c r="A13" s="44" t="s">
        <v>43</v>
      </c>
      <c r="B13" s="65" t="s">
        <v>1073</v>
      </c>
      <c r="C13" s="65" t="s">
        <v>1073</v>
      </c>
      <c r="D13" s="65" t="s">
        <v>1073</v>
      </c>
      <c r="E13" s="65" t="s">
        <v>1073</v>
      </c>
      <c r="F13" s="65" t="s">
        <v>1073</v>
      </c>
      <c r="G13" s="65" t="s">
        <v>1073</v>
      </c>
      <c r="H13" s="65" t="s">
        <v>1073</v>
      </c>
      <c r="I13" s="44">
        <v>38295.916810613751</v>
      </c>
      <c r="J13" s="44">
        <v>40862.989745692641</v>
      </c>
      <c r="K13" s="44">
        <v>39423.7508390734</v>
      </c>
      <c r="L13" s="44">
        <v>38783.237527125784</v>
      </c>
      <c r="M13" s="44">
        <v>37986.058426736898</v>
      </c>
      <c r="N13" s="44">
        <v>38423.883646875896</v>
      </c>
      <c r="O13" s="44">
        <v>39999.051138343377</v>
      </c>
      <c r="P13" s="44">
        <v>40650.900352564786</v>
      </c>
      <c r="Q13" s="44">
        <v>42813.082954590682</v>
      </c>
      <c r="R13" s="44">
        <v>43200.745159148501</v>
      </c>
      <c r="S13" s="212">
        <v>43871.221662080243</v>
      </c>
      <c r="T13" s="212">
        <v>45333.627023504654</v>
      </c>
    </row>
    <row r="14" spans="1:20">
      <c r="A14" s="47" t="s">
        <v>1077</v>
      </c>
      <c r="B14" s="276" t="s">
        <v>1073</v>
      </c>
      <c r="C14" s="276" t="s">
        <v>1073</v>
      </c>
      <c r="D14" s="276" t="s">
        <v>1073</v>
      </c>
      <c r="E14" s="276" t="s">
        <v>1073</v>
      </c>
      <c r="F14" s="276" t="s">
        <v>1073</v>
      </c>
      <c r="G14" s="276" t="s">
        <v>1073</v>
      </c>
      <c r="H14" s="276" t="s">
        <v>1073</v>
      </c>
      <c r="I14" s="39">
        <v>28066.535390250989</v>
      </c>
      <c r="J14" s="39">
        <v>23703.533515336432</v>
      </c>
      <c r="K14" s="39">
        <v>29927.621685467497</v>
      </c>
      <c r="L14" s="39">
        <v>26560.909034006869</v>
      </c>
      <c r="M14" s="39">
        <v>17376.989566773551</v>
      </c>
      <c r="N14" s="39">
        <v>18180.078537260943</v>
      </c>
      <c r="O14" s="39">
        <v>19790.61919384986</v>
      </c>
      <c r="P14" s="39">
        <v>19771.260794081354</v>
      </c>
      <c r="Q14" s="39">
        <v>22133.6393523894</v>
      </c>
      <c r="R14" s="39">
        <v>22881.159512307597</v>
      </c>
      <c r="S14" s="210">
        <v>25455.2057151193</v>
      </c>
      <c r="T14" s="210">
        <v>23577.420027039145</v>
      </c>
    </row>
    <row r="15" spans="1:20">
      <c r="A15" s="4" t="s">
        <v>1082</v>
      </c>
      <c r="B15" s="277" t="s">
        <v>1073</v>
      </c>
      <c r="C15" s="277" t="s">
        <v>1073</v>
      </c>
      <c r="D15" s="277" t="s">
        <v>1073</v>
      </c>
      <c r="E15" s="277" t="s">
        <v>1073</v>
      </c>
      <c r="F15" s="277" t="s">
        <v>1073</v>
      </c>
      <c r="G15" s="277" t="s">
        <v>1073</v>
      </c>
      <c r="H15" s="277" t="s">
        <v>1073</v>
      </c>
      <c r="I15" s="4">
        <v>8.7946301520497308</v>
      </c>
      <c r="J15" s="4">
        <v>6.9608808350598039</v>
      </c>
      <c r="K15" s="4">
        <v>9.109520341977964</v>
      </c>
      <c r="L15" s="4">
        <v>8.2182646094245122</v>
      </c>
      <c r="M15" s="4">
        <v>5.489484390791934</v>
      </c>
      <c r="N15" s="4">
        <v>5.6777431571488002</v>
      </c>
      <c r="O15" s="4">
        <v>5.9373266006938135</v>
      </c>
      <c r="P15" s="4">
        <v>5.8364052818330041</v>
      </c>
      <c r="Q15" s="4">
        <v>6.2037969213845905</v>
      </c>
      <c r="R15" s="4">
        <v>6.3557680113197179</v>
      </c>
      <c r="S15" s="207">
        <v>6.9627071462533667</v>
      </c>
      <c r="T15" s="207">
        <v>6.2410413395287385</v>
      </c>
    </row>
    <row r="17" spans="1:1">
      <c r="A17" s="2" t="s">
        <v>986</v>
      </c>
    </row>
  </sheetData>
  <hyperlinks>
    <hyperlink ref="A1" location="Contents!A1" display="Back to contents page" xr:uid="{054C795C-3D78-44F2-B965-F0611905E4D9}"/>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43CAE-0B49-4D81-A708-81B63416BBF7}">
  <dimension ref="A1:B48"/>
  <sheetViews>
    <sheetView workbookViewId="0">
      <selection activeCell="C9" sqref="C9"/>
    </sheetView>
  </sheetViews>
  <sheetFormatPr defaultColWidth="8.85546875" defaultRowHeight="15"/>
  <cols>
    <col min="1" max="1" width="12.7109375" style="130" customWidth="1"/>
    <col min="2" max="2" width="25.140625" style="128" customWidth="1"/>
    <col min="3" max="3" width="13.140625" style="128" customWidth="1"/>
    <col min="4" max="4" width="14" style="128" customWidth="1"/>
    <col min="5" max="11" width="8.85546875" style="128" customWidth="1"/>
    <col min="12" max="16384" width="8.85546875" style="128"/>
  </cols>
  <sheetData>
    <row r="1" spans="1:2">
      <c r="A1" s="127" t="s">
        <v>214</v>
      </c>
    </row>
    <row r="2" spans="1:2">
      <c r="A2" s="370" t="s">
        <v>69</v>
      </c>
    </row>
    <row r="3" spans="1:2">
      <c r="A3" s="129" t="s">
        <v>1084</v>
      </c>
    </row>
    <row r="5" spans="1:2">
      <c r="A5" s="133" t="s">
        <v>1085</v>
      </c>
      <c r="B5" s="133" t="s">
        <v>1086</v>
      </c>
    </row>
    <row r="6" spans="1:2">
      <c r="A6" s="131">
        <v>40422</v>
      </c>
      <c r="B6" s="132">
        <v>792257</v>
      </c>
    </row>
    <row r="7" spans="1:2">
      <c r="A7" s="131">
        <v>40513</v>
      </c>
      <c r="B7" s="132">
        <v>793790</v>
      </c>
    </row>
    <row r="8" spans="1:2">
      <c r="A8" s="131">
        <v>40603</v>
      </c>
      <c r="B8" s="132">
        <v>784216</v>
      </c>
    </row>
    <row r="9" spans="1:2">
      <c r="A9" s="131">
        <v>40695</v>
      </c>
      <c r="B9" s="132">
        <v>766888</v>
      </c>
    </row>
    <row r="10" spans="1:2">
      <c r="A10" s="131">
        <v>40787</v>
      </c>
      <c r="B10" s="132">
        <v>758523</v>
      </c>
    </row>
    <row r="11" spans="1:2">
      <c r="A11" s="131">
        <v>40878</v>
      </c>
      <c r="B11" s="132">
        <v>757273</v>
      </c>
    </row>
    <row r="12" spans="1:2">
      <c r="A12" s="131">
        <v>40969</v>
      </c>
      <c r="B12" s="132">
        <v>759064</v>
      </c>
    </row>
    <row r="13" spans="1:2">
      <c r="A13" s="131">
        <v>41061</v>
      </c>
      <c r="B13" s="132">
        <v>776394</v>
      </c>
    </row>
    <row r="14" spans="1:2">
      <c r="A14" s="131">
        <v>41153</v>
      </c>
      <c r="B14" s="132">
        <v>787600</v>
      </c>
    </row>
    <row r="15" spans="1:2">
      <c r="A15" s="131">
        <v>41244</v>
      </c>
      <c r="B15" s="132">
        <v>790697</v>
      </c>
    </row>
    <row r="16" spans="1:2">
      <c r="A16" s="131">
        <v>41334</v>
      </c>
      <c r="B16" s="132">
        <v>797823</v>
      </c>
    </row>
    <row r="17" spans="1:2">
      <c r="A17" s="131">
        <v>41426</v>
      </c>
      <c r="B17" s="132">
        <v>799774</v>
      </c>
    </row>
    <row r="18" spans="1:2">
      <c r="A18" s="131">
        <v>41518</v>
      </c>
      <c r="B18" s="132">
        <v>801930</v>
      </c>
    </row>
    <row r="19" spans="1:2">
      <c r="A19" s="131">
        <v>41609</v>
      </c>
      <c r="B19" s="132">
        <v>808153</v>
      </c>
    </row>
    <row r="20" spans="1:2">
      <c r="A20" s="131">
        <v>41699</v>
      </c>
      <c r="B20" s="132">
        <v>815505</v>
      </c>
    </row>
    <row r="21" spans="1:2">
      <c r="A21" s="131">
        <v>41791</v>
      </c>
      <c r="B21" s="132">
        <v>813458</v>
      </c>
    </row>
    <row r="22" spans="1:2">
      <c r="A22" s="131">
        <v>41883</v>
      </c>
      <c r="B22" s="132">
        <v>812396</v>
      </c>
    </row>
    <row r="23" spans="1:2">
      <c r="A23" s="131">
        <v>41974</v>
      </c>
      <c r="B23" s="132">
        <v>817624</v>
      </c>
    </row>
    <row r="24" spans="1:2">
      <c r="A24" s="131">
        <v>42064</v>
      </c>
      <c r="B24" s="132">
        <v>812501</v>
      </c>
    </row>
    <row r="25" spans="1:2">
      <c r="A25" s="131">
        <v>42156</v>
      </c>
      <c r="B25" s="132">
        <v>821956</v>
      </c>
    </row>
    <row r="26" spans="1:2">
      <c r="A26" s="131">
        <v>42248</v>
      </c>
      <c r="B26" s="132">
        <v>825894</v>
      </c>
    </row>
    <row r="27" spans="1:2">
      <c r="A27" s="131">
        <v>42339</v>
      </c>
      <c r="B27" s="132">
        <v>828909</v>
      </c>
    </row>
    <row r="28" spans="1:2">
      <c r="A28" s="131">
        <v>42430</v>
      </c>
      <c r="B28" s="132">
        <v>841634</v>
      </c>
    </row>
    <row r="29" spans="1:2">
      <c r="A29" s="131">
        <v>42522</v>
      </c>
      <c r="B29" s="132">
        <v>845830</v>
      </c>
    </row>
    <row r="30" spans="1:2">
      <c r="A30" s="131">
        <v>42614</v>
      </c>
      <c r="B30" s="132">
        <v>853533</v>
      </c>
    </row>
    <row r="31" spans="1:2">
      <c r="A31" s="131">
        <v>42705</v>
      </c>
      <c r="B31" s="132">
        <v>858491</v>
      </c>
    </row>
    <row r="32" spans="1:2">
      <c r="A32" s="131">
        <v>42795</v>
      </c>
      <c r="B32" s="132">
        <v>865294</v>
      </c>
    </row>
    <row r="33" spans="1:2">
      <c r="A33" s="131">
        <v>42887</v>
      </c>
      <c r="B33" s="132">
        <v>880556</v>
      </c>
    </row>
    <row r="34" spans="1:2">
      <c r="A34" s="131">
        <v>42979</v>
      </c>
      <c r="B34" s="132">
        <v>882188</v>
      </c>
    </row>
    <row r="35" spans="1:2">
      <c r="A35" s="131">
        <v>43070</v>
      </c>
      <c r="B35" s="132">
        <v>878045</v>
      </c>
    </row>
    <row r="36" spans="1:2">
      <c r="A36" s="131">
        <v>43160</v>
      </c>
      <c r="B36" s="132">
        <v>871860</v>
      </c>
    </row>
    <row r="37" spans="1:2">
      <c r="A37" s="131">
        <v>43252</v>
      </c>
      <c r="B37" s="132">
        <v>865916</v>
      </c>
    </row>
    <row r="38" spans="1:2">
      <c r="A38" s="131">
        <v>43344</v>
      </c>
      <c r="B38" s="132">
        <v>876580</v>
      </c>
    </row>
    <row r="39" spans="1:2">
      <c r="A39" s="131">
        <v>43435</v>
      </c>
      <c r="B39" s="132">
        <v>888158</v>
      </c>
    </row>
    <row r="40" spans="1:2">
      <c r="A40" s="131">
        <v>43525</v>
      </c>
      <c r="B40" s="132">
        <v>900518</v>
      </c>
    </row>
    <row r="41" spans="1:2">
      <c r="A41" s="131">
        <v>43617</v>
      </c>
      <c r="B41" s="132">
        <v>909088</v>
      </c>
    </row>
    <row r="42" spans="1:2">
      <c r="A42" s="131">
        <v>43709</v>
      </c>
      <c r="B42" s="132">
        <v>919541</v>
      </c>
    </row>
    <row r="43" spans="1:2">
      <c r="A43" s="131">
        <v>43800</v>
      </c>
      <c r="B43" s="132">
        <v>923808</v>
      </c>
    </row>
    <row r="44" spans="1:2">
      <c r="A44" s="131">
        <v>43891</v>
      </c>
      <c r="B44" s="132">
        <v>929507</v>
      </c>
    </row>
    <row r="45" spans="1:2">
      <c r="A45" s="131">
        <v>43983</v>
      </c>
      <c r="B45" s="132">
        <v>946876</v>
      </c>
    </row>
    <row r="46" spans="1:2">
      <c r="A46" s="131">
        <v>44075</v>
      </c>
      <c r="B46" s="132">
        <v>951611</v>
      </c>
    </row>
    <row r="47" spans="1:2">
      <c r="B47" s="132"/>
    </row>
    <row r="48" spans="1:2">
      <c r="B48" s="132"/>
    </row>
  </sheetData>
  <phoneticPr fontId="40" type="noConversion"/>
  <hyperlinks>
    <hyperlink ref="A1" location="Contents!A1" display="Back to contents page" xr:uid="{2DA94E99-36EC-4BB4-8778-0364D9C70969}"/>
  </hyperlink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6FB16-DD78-4BF9-9631-6D0AD3BECD94}">
  <dimension ref="A1:D24"/>
  <sheetViews>
    <sheetView workbookViewId="0">
      <selection activeCell="E1" sqref="E1"/>
    </sheetView>
  </sheetViews>
  <sheetFormatPr defaultColWidth="8.85546875" defaultRowHeight="15"/>
  <cols>
    <col min="1" max="1" width="24.7109375" style="2" customWidth="1"/>
    <col min="2" max="2" width="37.42578125" style="2" customWidth="1"/>
    <col min="3" max="16384" width="8.85546875" style="2"/>
  </cols>
  <sheetData>
    <row r="1" spans="1:4">
      <c r="A1" s="104" t="s">
        <v>214</v>
      </c>
    </row>
    <row r="2" spans="1:4">
      <c r="A2" s="1" t="s">
        <v>71</v>
      </c>
    </row>
    <row r="3" spans="1:4">
      <c r="A3" s="3" t="s">
        <v>1084</v>
      </c>
    </row>
    <row r="5" spans="1:4">
      <c r="A5" s="254">
        <v>44075</v>
      </c>
      <c r="B5" s="10"/>
      <c r="C5" s="118" t="s">
        <v>1087</v>
      </c>
    </row>
    <row r="6" spans="1:4">
      <c r="A6" s="386" t="s">
        <v>134</v>
      </c>
      <c r="B6" s="95" t="s">
        <v>140</v>
      </c>
      <c r="C6" s="181">
        <v>11.40324179047262</v>
      </c>
      <c r="D6" s="134"/>
    </row>
    <row r="7" spans="1:4">
      <c r="A7" s="386"/>
      <c r="B7" s="95" t="s">
        <v>1088</v>
      </c>
      <c r="C7" s="134">
        <v>5.9472142739040184</v>
      </c>
      <c r="D7" s="134"/>
    </row>
    <row r="8" spans="1:4">
      <c r="A8" s="386"/>
      <c r="B8" s="95" t="s">
        <v>1089</v>
      </c>
      <c r="C8" s="171" t="s">
        <v>1073</v>
      </c>
      <c r="D8" s="134"/>
    </row>
    <row r="9" spans="1:4">
      <c r="A9" s="386"/>
      <c r="B9" s="95" t="s">
        <v>1090</v>
      </c>
      <c r="C9" s="134">
        <v>8.8092407141585856</v>
      </c>
      <c r="D9" s="134"/>
    </row>
    <row r="10" spans="1:4">
      <c r="A10" s="386"/>
      <c r="B10" s="95" t="s">
        <v>1091</v>
      </c>
      <c r="C10" s="134">
        <v>0</v>
      </c>
      <c r="D10" s="134"/>
    </row>
    <row r="11" spans="1:4">
      <c r="A11" s="386"/>
      <c r="B11" s="95" t="s">
        <v>1092</v>
      </c>
      <c r="C11" s="134">
        <v>22.340151042034169</v>
      </c>
      <c r="D11" s="134"/>
    </row>
    <row r="12" spans="1:4">
      <c r="A12" s="386"/>
      <c r="B12" s="95" t="s">
        <v>1093</v>
      </c>
      <c r="C12" s="134">
        <v>12.103583114718015</v>
      </c>
      <c r="D12" s="134"/>
    </row>
    <row r="13" spans="1:4">
      <c r="A13" s="386"/>
      <c r="B13" s="95" t="s">
        <v>1094</v>
      </c>
      <c r="C13" s="134">
        <v>1.4253262379454408</v>
      </c>
      <c r="D13" s="134"/>
    </row>
    <row r="14" spans="1:4" ht="15.75" thickBot="1">
      <c r="A14" s="387"/>
      <c r="B14" s="96" t="s">
        <v>1095</v>
      </c>
      <c r="C14" s="135">
        <v>37.971242826767146</v>
      </c>
      <c r="D14" s="134"/>
    </row>
    <row r="15" spans="1:4">
      <c r="A15" s="388" t="s">
        <v>1096</v>
      </c>
      <c r="B15" s="95" t="s">
        <v>1097</v>
      </c>
      <c r="C15" s="181">
        <v>25.565356468812922</v>
      </c>
      <c r="D15" s="134"/>
    </row>
    <row r="16" spans="1:4">
      <c r="A16" s="388"/>
      <c r="B16" s="95" t="s">
        <v>1098</v>
      </c>
      <c r="C16" s="181">
        <v>10.914847647990989</v>
      </c>
      <c r="D16" s="134"/>
    </row>
    <row r="17" spans="1:4">
      <c r="A17" s="388"/>
      <c r="B17" s="95" t="s">
        <v>1099</v>
      </c>
      <c r="C17" s="181">
        <v>3.9496139182776178</v>
      </c>
      <c r="D17" s="134"/>
    </row>
    <row r="18" spans="1:4">
      <c r="A18" s="388"/>
      <c r="B18" s="95" t="s">
        <v>1100</v>
      </c>
      <c r="C18" s="181">
        <v>15.237092428426713</v>
      </c>
      <c r="D18" s="134"/>
    </row>
    <row r="19" spans="1:4">
      <c r="A19" s="388"/>
      <c r="B19" s="95" t="s">
        <v>1101</v>
      </c>
      <c r="C19" s="181">
        <v>22.819174201250089</v>
      </c>
      <c r="D19" s="134"/>
    </row>
    <row r="20" spans="1:4">
      <c r="A20" s="388"/>
      <c r="B20" s="95" t="s">
        <v>1102</v>
      </c>
      <c r="C20" s="181">
        <v>5.7625376729171132</v>
      </c>
      <c r="D20" s="134"/>
    </row>
    <row r="21" spans="1:4">
      <c r="A21" s="388"/>
      <c r="B21" s="95" t="s">
        <v>1103</v>
      </c>
      <c r="C21" s="181">
        <v>6.8630912598832294</v>
      </c>
      <c r="D21" s="134"/>
    </row>
    <row r="22" spans="1:4">
      <c r="A22" s="388"/>
      <c r="B22" s="95" t="s">
        <v>1104</v>
      </c>
      <c r="C22" s="181">
        <v>2.0407476996927318</v>
      </c>
      <c r="D22" s="134"/>
    </row>
    <row r="23" spans="1:4">
      <c r="A23" s="388"/>
      <c r="B23" s="95" t="s">
        <v>1105</v>
      </c>
      <c r="C23" s="181">
        <v>2.312707279857757</v>
      </c>
      <c r="D23" s="134"/>
    </row>
    <row r="24" spans="1:4">
      <c r="A24" s="388"/>
      <c r="B24" s="278" t="s">
        <v>1106</v>
      </c>
      <c r="C24" s="134">
        <v>4.534831422890842</v>
      </c>
      <c r="D24" s="134"/>
    </row>
  </sheetData>
  <mergeCells count="2">
    <mergeCell ref="A6:A14"/>
    <mergeCell ref="A15:A24"/>
  </mergeCells>
  <hyperlinks>
    <hyperlink ref="A1" location="Contents!A1" display="Back to contents page" xr:uid="{A77EC9DA-EFD0-4AC1-8EA4-324670A1C069}"/>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2E5EB-3FE0-47A3-8DCB-35ACE5A98993}">
  <dimension ref="A1:C21"/>
  <sheetViews>
    <sheetView topLeftCell="A4" workbookViewId="0">
      <selection activeCell="C20" sqref="C20"/>
    </sheetView>
  </sheetViews>
  <sheetFormatPr defaultColWidth="8.85546875" defaultRowHeight="15"/>
  <cols>
    <col min="1" max="1" width="26.7109375" style="2" customWidth="1"/>
    <col min="2" max="2" width="12.5703125" style="2" customWidth="1"/>
    <col min="3" max="3" width="8.85546875" style="2" customWidth="1"/>
    <col min="4" max="4" width="8.85546875" style="2"/>
    <col min="5" max="6" width="8.85546875" style="2" customWidth="1"/>
    <col min="7" max="7" width="8.85546875" style="2"/>
    <col min="8" max="10" width="8.85546875" style="2" customWidth="1"/>
    <col min="11" max="16384" width="8.85546875" style="2"/>
  </cols>
  <sheetData>
    <row r="1" spans="1:3">
      <c r="A1" s="104" t="s">
        <v>214</v>
      </c>
    </row>
    <row r="2" spans="1:3">
      <c r="A2" s="1" t="s">
        <v>1107</v>
      </c>
    </row>
    <row r="3" spans="1:3">
      <c r="A3" s="3" t="s">
        <v>1084</v>
      </c>
    </row>
    <row r="5" spans="1:3">
      <c r="A5" s="254">
        <v>44075</v>
      </c>
      <c r="B5" s="30" t="s">
        <v>217</v>
      </c>
    </row>
    <row r="6" spans="1:3">
      <c r="A6" s="95" t="s">
        <v>221</v>
      </c>
      <c r="B6" s="213">
        <v>69857</v>
      </c>
    </row>
    <row r="7" spans="1:3">
      <c r="A7" s="95" t="s">
        <v>223</v>
      </c>
      <c r="B7" s="213">
        <v>89213</v>
      </c>
    </row>
    <row r="8" spans="1:3">
      <c r="A8" s="95" t="s">
        <v>224</v>
      </c>
      <c r="B8" s="213">
        <v>159242</v>
      </c>
    </row>
    <row r="9" spans="1:3">
      <c r="A9" s="95" t="s">
        <v>218</v>
      </c>
      <c r="B9" s="213">
        <v>36382</v>
      </c>
    </row>
    <row r="10" spans="1:3">
      <c r="A10" s="95" t="s">
        <v>219</v>
      </c>
      <c r="B10" s="213">
        <v>84711</v>
      </c>
    </row>
    <row r="11" spans="1:3">
      <c r="A11" s="95" t="s">
        <v>225</v>
      </c>
      <c r="B11" s="213">
        <v>126304</v>
      </c>
    </row>
    <row r="12" spans="1:3">
      <c r="A12" s="95" t="s">
        <v>226</v>
      </c>
      <c r="B12" s="213">
        <v>99670</v>
      </c>
    </row>
    <row r="13" spans="1:3">
      <c r="A13" s="95" t="s">
        <v>222</v>
      </c>
      <c r="B13" s="213">
        <v>67167</v>
      </c>
    </row>
    <row r="14" spans="1:3">
      <c r="A14" s="96" t="s">
        <v>1108</v>
      </c>
      <c r="B14" s="99">
        <v>74229</v>
      </c>
    </row>
    <row r="15" spans="1:3">
      <c r="A15" s="48" t="s">
        <v>227</v>
      </c>
      <c r="B15" s="100">
        <v>806775</v>
      </c>
      <c r="C15" s="213"/>
    </row>
    <row r="16" spans="1:3">
      <c r="A16" s="97" t="s">
        <v>230</v>
      </c>
      <c r="B16" s="279">
        <v>25496</v>
      </c>
    </row>
    <row r="17" spans="1:3">
      <c r="A17" s="97" t="s">
        <v>229</v>
      </c>
      <c r="B17" s="279">
        <v>80034</v>
      </c>
    </row>
    <row r="18" spans="1:3" ht="15.75" thickBot="1">
      <c r="A18" s="98" t="s">
        <v>228</v>
      </c>
      <c r="B18" s="101">
        <v>39306</v>
      </c>
    </row>
    <row r="19" spans="1:3">
      <c r="A19" s="1" t="s">
        <v>231</v>
      </c>
      <c r="B19" s="100">
        <v>951611</v>
      </c>
      <c r="C19" s="213"/>
    </row>
    <row r="21" spans="1:3">
      <c r="B21" s="213"/>
    </row>
  </sheetData>
  <hyperlinks>
    <hyperlink ref="A1" location="Contents!A1" display="Back to contents page" xr:uid="{6E3C5A9F-2D3C-4CE2-A0C6-B30819C13C22}"/>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E818-BE18-4CE6-9D86-E7BD8AE494CB}">
  <dimension ref="A1:E36"/>
  <sheetViews>
    <sheetView topLeftCell="A10" workbookViewId="0">
      <selection activeCell="B11" sqref="B11"/>
    </sheetView>
  </sheetViews>
  <sheetFormatPr defaultColWidth="8.85546875" defaultRowHeight="15"/>
  <cols>
    <col min="1" max="1" width="17.5703125" style="2" customWidth="1"/>
    <col min="2" max="2" width="46.7109375" style="63" customWidth="1"/>
    <col min="3" max="16384" width="8.85546875" style="2"/>
  </cols>
  <sheetData>
    <row r="1" spans="1:5">
      <c r="A1" s="104" t="s">
        <v>214</v>
      </c>
    </row>
    <row r="2" spans="1:5">
      <c r="A2" s="1" t="s">
        <v>75</v>
      </c>
    </row>
    <row r="3" spans="1:5">
      <c r="A3" s="3" t="s">
        <v>1084</v>
      </c>
    </row>
    <row r="5" spans="1:5">
      <c r="A5" s="255">
        <v>44075</v>
      </c>
      <c r="B5" s="119"/>
      <c r="C5" s="118" t="s">
        <v>1109</v>
      </c>
    </row>
    <row r="6" spans="1:5">
      <c r="A6" s="386" t="s">
        <v>1110</v>
      </c>
      <c r="B6" s="95" t="s">
        <v>1111</v>
      </c>
      <c r="C6" s="181">
        <v>1.1029728565273589</v>
      </c>
      <c r="E6" s="214"/>
    </row>
    <row r="7" spans="1:5">
      <c r="A7" s="386"/>
      <c r="B7" s="95" t="s">
        <v>1112</v>
      </c>
      <c r="C7" s="181">
        <v>5.8898077994136253</v>
      </c>
    </row>
    <row r="8" spans="1:5">
      <c r="A8" s="386"/>
      <c r="B8" s="95" t="s">
        <v>1113</v>
      </c>
      <c r="C8" s="181">
        <v>9.9677388846271064</v>
      </c>
    </row>
    <row r="9" spans="1:5">
      <c r="A9" s="386"/>
      <c r="B9" s="95" t="s">
        <v>1114</v>
      </c>
      <c r="C9" s="181">
        <v>9.770704385199819</v>
      </c>
    </row>
    <row r="10" spans="1:5">
      <c r="A10" s="386"/>
      <c r="B10" s="95" t="s">
        <v>1115</v>
      </c>
      <c r="C10" s="181">
        <v>10.231922741459211</v>
      </c>
    </row>
    <row r="11" spans="1:5">
      <c r="A11" s="386"/>
      <c r="B11" s="95" t="s">
        <v>1116</v>
      </c>
      <c r="C11" s="181">
        <v>12.493038114353569</v>
      </c>
    </row>
    <row r="12" spans="1:5">
      <c r="A12" s="386"/>
      <c r="B12" s="95" t="s">
        <v>1117</v>
      </c>
      <c r="C12" s="181">
        <v>12.369458076312775</v>
      </c>
    </row>
    <row r="13" spans="1:5">
      <c r="A13" s="386"/>
      <c r="B13" s="95" t="s">
        <v>1118</v>
      </c>
      <c r="C13" s="181">
        <v>11.923161799476677</v>
      </c>
    </row>
    <row r="14" spans="1:5">
      <c r="A14" s="386"/>
      <c r="B14" s="95" t="s">
        <v>1119</v>
      </c>
      <c r="C14" s="181">
        <v>12.239993274555754</v>
      </c>
    </row>
    <row r="15" spans="1:5">
      <c r="A15" s="386"/>
      <c r="B15" s="95" t="s">
        <v>1120</v>
      </c>
      <c r="C15" s="181">
        <v>9.1378821155725554</v>
      </c>
    </row>
    <row r="16" spans="1:5">
      <c r="A16" s="386"/>
      <c r="B16" s="95" t="s">
        <v>1121</v>
      </c>
      <c r="C16" s="181">
        <v>2.7057302886686774</v>
      </c>
    </row>
    <row r="17" spans="1:3">
      <c r="A17" s="387"/>
      <c r="B17" s="96" t="s">
        <v>1122</v>
      </c>
      <c r="C17" s="181">
        <v>2.1675896638328727</v>
      </c>
    </row>
    <row r="18" spans="1:3">
      <c r="A18" s="389" t="s">
        <v>1123</v>
      </c>
      <c r="B18" s="102" t="s">
        <v>1124</v>
      </c>
      <c r="C18" s="280">
        <v>33.019059258457503</v>
      </c>
    </row>
    <row r="19" spans="1:3" ht="15.75" thickBot="1">
      <c r="A19" s="387"/>
      <c r="B19" s="96" t="s">
        <v>1125</v>
      </c>
      <c r="C19" s="183">
        <v>66.980940741542511</v>
      </c>
    </row>
    <row r="20" spans="1:3">
      <c r="A20" s="389" t="s">
        <v>1126</v>
      </c>
      <c r="B20" s="102" t="s">
        <v>1127</v>
      </c>
      <c r="C20" s="280">
        <v>90.914988215917248</v>
      </c>
    </row>
    <row r="21" spans="1:3">
      <c r="A21" s="386"/>
      <c r="B21" s="95" t="s">
        <v>1128</v>
      </c>
      <c r="C21" s="181">
        <v>9.0850117840827522</v>
      </c>
    </row>
    <row r="22" spans="1:3">
      <c r="A22" s="390" t="s">
        <v>1129</v>
      </c>
      <c r="B22" s="102" t="s">
        <v>1130</v>
      </c>
      <c r="C22" s="280">
        <v>53.297867752931538</v>
      </c>
    </row>
    <row r="23" spans="1:3">
      <c r="A23" s="388"/>
      <c r="B23" s="95" t="s">
        <v>1131</v>
      </c>
      <c r="C23" s="181">
        <v>19.160353435754395</v>
      </c>
    </row>
    <row r="24" spans="1:3">
      <c r="A24" s="388"/>
      <c r="B24" s="95" t="s">
        <v>1132</v>
      </c>
      <c r="C24" s="181">
        <v>11.051966751544256</v>
      </c>
    </row>
    <row r="25" spans="1:3">
      <c r="A25" s="388"/>
      <c r="B25" s="95" t="s">
        <v>1133</v>
      </c>
      <c r="C25" s="181">
        <v>10.939638044933586</v>
      </c>
    </row>
    <row r="26" spans="1:3">
      <c r="A26" s="388"/>
      <c r="B26" s="95" t="s">
        <v>1134</v>
      </c>
      <c r="C26" s="181">
        <v>3.0898808453261055</v>
      </c>
    </row>
    <row r="27" spans="1:3">
      <c r="A27" s="388"/>
      <c r="B27" s="95" t="s">
        <v>1135</v>
      </c>
      <c r="C27" s="181">
        <v>1.6799872946556567</v>
      </c>
    </row>
    <row r="28" spans="1:3" ht="15.75" thickBot="1">
      <c r="A28" s="391"/>
      <c r="B28" s="96" t="s">
        <v>1091</v>
      </c>
      <c r="C28" s="183">
        <v>0</v>
      </c>
    </row>
    <row r="29" spans="1:3">
      <c r="A29" s="386" t="s">
        <v>1136</v>
      </c>
      <c r="B29" s="95" t="s">
        <v>1137</v>
      </c>
      <c r="C29" s="181">
        <v>19.175041928853357</v>
      </c>
    </row>
    <row r="30" spans="1:3">
      <c r="A30" s="386"/>
      <c r="B30" s="95" t="s">
        <v>1138</v>
      </c>
      <c r="C30" s="181">
        <v>12.787564679722408</v>
      </c>
    </row>
    <row r="31" spans="1:3">
      <c r="A31" s="386"/>
      <c r="B31" s="95" t="s">
        <v>1139</v>
      </c>
      <c r="C31" s="181">
        <v>44.493133756194752</v>
      </c>
    </row>
    <row r="32" spans="1:3">
      <c r="A32" s="386"/>
      <c r="B32" s="95" t="s">
        <v>1140</v>
      </c>
      <c r="C32" s="181">
        <v>4.3857160271202966</v>
      </c>
    </row>
    <row r="33" spans="1:4">
      <c r="A33" s="386"/>
      <c r="B33" s="95" t="s">
        <v>1141</v>
      </c>
      <c r="C33" s="181">
        <v>2.5183583225095942</v>
      </c>
      <c r="D33" s="43"/>
    </row>
    <row r="34" spans="1:4">
      <c r="A34" s="386"/>
      <c r="B34" s="95" t="s">
        <v>1142</v>
      </c>
      <c r="C34" s="181">
        <v>2.965494340130221</v>
      </c>
    </row>
    <row r="35" spans="1:4">
      <c r="A35" s="386"/>
      <c r="B35" s="95" t="s">
        <v>1143</v>
      </c>
      <c r="C35" s="181">
        <v>12.256781125080391</v>
      </c>
    </row>
    <row r="36" spans="1:4">
      <c r="A36" s="386"/>
      <c r="B36" s="95" t="s">
        <v>1144</v>
      </c>
      <c r="C36" s="181">
        <v>1.4179098203889822</v>
      </c>
    </row>
  </sheetData>
  <mergeCells count="5">
    <mergeCell ref="A6:A17"/>
    <mergeCell ref="A18:A19"/>
    <mergeCell ref="A20:A21"/>
    <mergeCell ref="A22:A28"/>
    <mergeCell ref="A29:A36"/>
  </mergeCells>
  <hyperlinks>
    <hyperlink ref="A1" location="Contents!A1" display="Back to contents page" xr:uid="{F2F20D49-045E-4809-B4AA-0601CC3079F5}"/>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F3761-180D-43B1-82CE-B82C33FE3A17}">
  <dimension ref="A1:G14"/>
  <sheetViews>
    <sheetView workbookViewId="0">
      <selection activeCell="J10" sqref="J10"/>
    </sheetView>
  </sheetViews>
  <sheetFormatPr defaultColWidth="8.85546875" defaultRowHeight="15"/>
  <cols>
    <col min="1" max="1" width="32.28515625" style="2" customWidth="1"/>
    <col min="2" max="2" width="8.85546875" style="2" customWidth="1"/>
    <col min="3" max="16384" width="8.85546875" style="2"/>
  </cols>
  <sheetData>
    <row r="1" spans="1:7">
      <c r="A1" s="104" t="s">
        <v>214</v>
      </c>
    </row>
    <row r="2" spans="1:7">
      <c r="A2" s="1" t="s">
        <v>77</v>
      </c>
    </row>
    <row r="3" spans="1:7">
      <c r="A3" s="3" t="s">
        <v>1084</v>
      </c>
    </row>
    <row r="5" spans="1:7">
      <c r="A5" s="255">
        <v>44075</v>
      </c>
      <c r="B5" s="120" t="s">
        <v>1087</v>
      </c>
      <c r="C5" s="95"/>
      <c r="D5" s="95"/>
      <c r="E5" s="95"/>
      <c r="F5" s="97"/>
      <c r="G5" s="97"/>
    </row>
    <row r="6" spans="1:7">
      <c r="A6" s="63" t="s">
        <v>1145</v>
      </c>
      <c r="B6" s="181">
        <v>64.944309240093148</v>
      </c>
      <c r="C6" s="137"/>
      <c r="D6" s="95"/>
      <c r="E6" s="95"/>
      <c r="F6" s="97"/>
      <c r="G6" s="97"/>
    </row>
    <row r="7" spans="1:7">
      <c r="A7" s="103" t="s">
        <v>1146</v>
      </c>
      <c r="B7" s="183">
        <v>35.055690759906859</v>
      </c>
      <c r="C7" s="137"/>
      <c r="D7" s="95"/>
      <c r="E7" s="95"/>
      <c r="F7" s="97"/>
      <c r="G7" s="97"/>
    </row>
    <row r="8" spans="1:7">
      <c r="A8" s="136" t="s">
        <v>1147</v>
      </c>
      <c r="B8" s="281">
        <v>91.186012997372728</v>
      </c>
      <c r="C8" s="137"/>
      <c r="D8" s="95"/>
      <c r="E8" s="95"/>
      <c r="F8" s="97"/>
      <c r="G8" s="97"/>
    </row>
    <row r="9" spans="1:7" ht="15.75" thickBot="1">
      <c r="A9" s="103" t="s">
        <v>1148</v>
      </c>
      <c r="B9" s="183">
        <v>8.8139870026272682</v>
      </c>
      <c r="C9" s="137"/>
      <c r="D9" s="95"/>
      <c r="E9" s="95"/>
      <c r="F9" s="97"/>
      <c r="G9" s="97"/>
    </row>
    <row r="10" spans="1:7">
      <c r="A10" s="95" t="s">
        <v>1149</v>
      </c>
      <c r="B10" s="134">
        <v>9.2305209316184129</v>
      </c>
      <c r="C10" s="134"/>
    </row>
    <row r="11" spans="1:7">
      <c r="A11" s="95" t="s">
        <v>1150</v>
      </c>
      <c r="B11" s="134">
        <v>70.425088146198547</v>
      </c>
      <c r="C11" s="134"/>
    </row>
    <row r="12" spans="1:7">
      <c r="A12" s="95" t="s">
        <v>1151</v>
      </c>
      <c r="B12" s="134">
        <v>3.6102696528777871</v>
      </c>
      <c r="C12" s="134"/>
    </row>
    <row r="13" spans="1:7">
      <c r="A13" s="95" t="s">
        <v>1152</v>
      </c>
      <c r="B13" s="134">
        <v>3.0515965635397526</v>
      </c>
      <c r="C13" s="134"/>
    </row>
    <row r="14" spans="1:7">
      <c r="A14" s="95" t="s">
        <v>1091</v>
      </c>
      <c r="B14" s="134">
        <v>13.682524705765506</v>
      </c>
      <c r="C14" s="134"/>
    </row>
  </sheetData>
  <hyperlinks>
    <hyperlink ref="A1" location="Contents!A1" display="Back to contents page" xr:uid="{27E60137-0E35-43CA-AF90-DB24BD17A86B}"/>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A5F7E-C1E5-4333-A664-E647FDFF7AD5}">
  <dimension ref="A1:AM63"/>
  <sheetViews>
    <sheetView topLeftCell="S42" workbookViewId="0">
      <selection activeCell="X46" sqref="X46"/>
    </sheetView>
  </sheetViews>
  <sheetFormatPr defaultColWidth="8.85546875" defaultRowHeight="15"/>
  <cols>
    <col min="1" max="1" width="24.7109375" style="1" customWidth="1"/>
    <col min="2" max="2" width="23.7109375" style="2" customWidth="1"/>
    <col min="3" max="7" width="8.85546875" style="2"/>
    <col min="8" max="10" width="8.85546875" style="16"/>
    <col min="11" max="11" width="2.85546875" style="16" customWidth="1"/>
    <col min="12" max="12" width="8.85546875" style="230" customWidth="1"/>
    <col min="13" max="15" width="8.85546875" style="3"/>
    <col min="16" max="16" width="2.85546875" style="2" customWidth="1"/>
    <col min="17" max="17" width="8.85546875" style="2"/>
    <col min="18" max="19" width="8.85546875" style="16"/>
    <col min="20" max="20" width="8.85546875" style="2" customWidth="1"/>
    <col min="21" max="24" width="8.85546875" style="2"/>
    <col min="25" max="25" width="2.85546875" style="2" customWidth="1"/>
    <col min="26" max="29" width="8.85546875" style="3"/>
    <col min="30" max="30" width="2.85546875" style="2" customWidth="1"/>
    <col min="31" max="36" width="8.85546875" style="3"/>
    <col min="37" max="16384" width="8.85546875" style="2"/>
  </cols>
  <sheetData>
    <row r="1" spans="1:39">
      <c r="A1" s="104" t="s">
        <v>214</v>
      </c>
    </row>
    <row r="2" spans="1:39">
      <c r="A2" s="216" t="s">
        <v>1153</v>
      </c>
    </row>
    <row r="3" spans="1:39">
      <c r="A3" s="3" t="s">
        <v>1154</v>
      </c>
    </row>
    <row r="5" spans="1:39">
      <c r="A5" s="30"/>
      <c r="B5" s="10"/>
      <c r="C5" s="392" t="s">
        <v>1155</v>
      </c>
      <c r="D5" s="392"/>
      <c r="E5" s="392"/>
      <c r="F5" s="392"/>
      <c r="G5" s="392"/>
      <c r="H5" s="392"/>
      <c r="I5" s="393"/>
      <c r="J5" s="393"/>
      <c r="K5" s="393"/>
      <c r="L5" s="282"/>
      <c r="M5" s="283"/>
      <c r="N5" s="283"/>
      <c r="O5" s="283"/>
      <c r="P5" s="371"/>
      <c r="Q5" s="395" t="s">
        <v>1156</v>
      </c>
      <c r="R5" s="395"/>
      <c r="S5" s="395"/>
      <c r="T5" s="395"/>
      <c r="U5" s="395"/>
      <c r="V5" s="395"/>
      <c r="W5" s="395"/>
      <c r="X5" s="395"/>
      <c r="Y5" s="10"/>
      <c r="Z5" s="246"/>
      <c r="AA5" s="246"/>
      <c r="AB5" s="246"/>
      <c r="AC5" s="246"/>
      <c r="AD5" s="10"/>
      <c r="AE5" s="396" t="s">
        <v>1157</v>
      </c>
      <c r="AF5" s="396"/>
      <c r="AG5" s="396"/>
      <c r="AH5" s="396"/>
      <c r="AI5" s="396"/>
      <c r="AJ5" s="396"/>
      <c r="AK5" s="396"/>
      <c r="AL5" s="396"/>
    </row>
    <row r="6" spans="1:39" ht="45">
      <c r="A6" s="30"/>
      <c r="B6" s="10"/>
      <c r="C6" s="11" t="s">
        <v>1158</v>
      </c>
      <c r="D6" s="11" t="s">
        <v>1159</v>
      </c>
      <c r="E6" s="11" t="s">
        <v>1160</v>
      </c>
      <c r="F6" s="11" t="s">
        <v>1161</v>
      </c>
      <c r="G6" s="11" t="s">
        <v>1162</v>
      </c>
      <c r="H6" s="187" t="s">
        <v>1163</v>
      </c>
      <c r="I6" s="284" t="s">
        <v>1164</v>
      </c>
      <c r="J6" s="284" t="s">
        <v>1165</v>
      </c>
      <c r="K6" s="289"/>
      <c r="L6" s="286" t="s">
        <v>1166</v>
      </c>
      <c r="M6" s="285" t="s">
        <v>1167</v>
      </c>
      <c r="N6" s="285" t="s">
        <v>1168</v>
      </c>
      <c r="O6" s="285" t="s">
        <v>1169</v>
      </c>
      <c r="P6" s="288"/>
      <c r="Q6" s="298" t="s">
        <v>1158</v>
      </c>
      <c r="R6" s="11" t="s">
        <v>1159</v>
      </c>
      <c r="S6" s="11" t="s">
        <v>1160</v>
      </c>
      <c r="T6" s="191" t="s">
        <v>1161</v>
      </c>
      <c r="U6" s="189" t="s">
        <v>1162</v>
      </c>
      <c r="V6" s="189" t="s">
        <v>1163</v>
      </c>
      <c r="W6" s="189" t="s">
        <v>1164</v>
      </c>
      <c r="X6" s="189" t="s">
        <v>1165</v>
      </c>
      <c r="Y6" s="167"/>
      <c r="Z6" s="12" t="s">
        <v>1166</v>
      </c>
      <c r="AA6" s="121" t="s">
        <v>1167</v>
      </c>
      <c r="AB6" s="215" t="s">
        <v>1168</v>
      </c>
      <c r="AC6" s="215" t="s">
        <v>1169</v>
      </c>
      <c r="AD6" s="188"/>
      <c r="AE6" s="215" t="s">
        <v>1158</v>
      </c>
      <c r="AF6" s="215" t="s">
        <v>1159</v>
      </c>
      <c r="AG6" s="215" t="s">
        <v>1160</v>
      </c>
      <c r="AH6" s="215" t="s">
        <v>1161</v>
      </c>
      <c r="AI6" s="215" t="s">
        <v>1162</v>
      </c>
      <c r="AJ6" s="215" t="s">
        <v>1163</v>
      </c>
      <c r="AK6" s="12" t="s">
        <v>1164</v>
      </c>
      <c r="AL6" s="12" t="s">
        <v>1165</v>
      </c>
    </row>
    <row r="7" spans="1:39">
      <c r="C7" s="13"/>
      <c r="D7" s="13"/>
      <c r="E7" s="13"/>
      <c r="F7" s="13"/>
      <c r="G7" s="13"/>
      <c r="H7" s="166"/>
      <c r="I7" s="15"/>
      <c r="J7" s="15"/>
      <c r="K7" s="15"/>
      <c r="M7" s="15"/>
      <c r="N7" s="15"/>
      <c r="O7" s="15"/>
      <c r="P7" s="13"/>
      <c r="Q7" s="13"/>
      <c r="R7" s="15"/>
      <c r="S7" s="15"/>
      <c r="U7" s="14"/>
      <c r="V7" s="14"/>
      <c r="W7" s="14"/>
      <c r="X7" s="14"/>
      <c r="Y7" s="14"/>
      <c r="Z7" s="14"/>
      <c r="AA7" s="15"/>
    </row>
    <row r="8" spans="1:39" s="1" customFormat="1">
      <c r="B8" s="17" t="s">
        <v>217</v>
      </c>
      <c r="C8" s="305">
        <v>27</v>
      </c>
      <c r="D8" s="305">
        <v>25</v>
      </c>
      <c r="E8" s="305">
        <v>21</v>
      </c>
      <c r="F8" s="305">
        <v>22</v>
      </c>
      <c r="G8" s="305">
        <v>22</v>
      </c>
      <c r="H8" s="323">
        <v>22</v>
      </c>
      <c r="I8" s="323">
        <v>23</v>
      </c>
      <c r="J8" s="323">
        <v>17</v>
      </c>
      <c r="K8" s="323"/>
      <c r="L8" s="324">
        <v>22</v>
      </c>
      <c r="M8" s="301">
        <v>24</v>
      </c>
      <c r="N8" s="301">
        <v>17</v>
      </c>
      <c r="O8" s="301">
        <v>18</v>
      </c>
      <c r="P8" s="305"/>
      <c r="Q8" s="305">
        <v>45</v>
      </c>
      <c r="R8" s="305">
        <v>40</v>
      </c>
      <c r="S8" s="305">
        <v>37</v>
      </c>
      <c r="T8" s="315">
        <v>37</v>
      </c>
      <c r="U8" s="325">
        <v>38</v>
      </c>
      <c r="V8" s="325">
        <v>36</v>
      </c>
      <c r="W8" s="325">
        <v>37</v>
      </c>
      <c r="X8" s="325">
        <v>30</v>
      </c>
      <c r="Y8" s="325"/>
      <c r="Z8" s="326">
        <v>36</v>
      </c>
      <c r="AA8" s="326">
        <v>38</v>
      </c>
      <c r="AB8" s="326">
        <v>29</v>
      </c>
      <c r="AC8" s="324">
        <v>31</v>
      </c>
      <c r="AD8" s="324"/>
      <c r="AE8" s="315">
        <v>10215</v>
      </c>
      <c r="AF8" s="315">
        <v>2323</v>
      </c>
      <c r="AG8" s="315">
        <v>3256</v>
      </c>
      <c r="AH8" s="315">
        <v>10256</v>
      </c>
      <c r="AI8" s="315">
        <v>10217</v>
      </c>
      <c r="AJ8" s="315">
        <v>10627</v>
      </c>
      <c r="AK8" s="315">
        <v>10243</v>
      </c>
      <c r="AL8" s="315">
        <v>10917</v>
      </c>
      <c r="AM8" s="186"/>
    </row>
    <row r="9" spans="1:39">
      <c r="A9" s="17"/>
      <c r="B9" s="16"/>
      <c r="C9" s="308"/>
      <c r="D9" s="308"/>
      <c r="E9" s="308"/>
      <c r="F9" s="308"/>
      <c r="G9" s="308"/>
      <c r="H9" s="327"/>
      <c r="I9" s="327"/>
      <c r="J9" s="327"/>
      <c r="K9" s="327"/>
      <c r="L9" s="309"/>
      <c r="M9" s="304"/>
      <c r="N9" s="304"/>
      <c r="O9" s="304"/>
      <c r="P9" s="308"/>
      <c r="Q9" s="308"/>
      <c r="R9" s="308"/>
      <c r="S9" s="308"/>
      <c r="T9" s="302"/>
      <c r="U9" s="328"/>
      <c r="V9" s="328"/>
      <c r="W9" s="328"/>
      <c r="X9" s="328"/>
      <c r="Y9" s="328"/>
      <c r="Z9" s="329"/>
      <c r="AA9" s="329"/>
      <c r="AB9" s="329"/>
      <c r="AC9" s="309"/>
      <c r="AD9" s="309"/>
      <c r="AE9" s="302"/>
      <c r="AF9" s="302"/>
      <c r="AG9" s="302"/>
      <c r="AH9" s="302"/>
      <c r="AI9" s="302"/>
      <c r="AJ9" s="302"/>
      <c r="AK9" s="302"/>
      <c r="AL9" s="307"/>
    </row>
    <row r="10" spans="1:39">
      <c r="A10" s="17" t="s">
        <v>1170</v>
      </c>
      <c r="B10" s="16" t="s">
        <v>1171</v>
      </c>
      <c r="C10" s="308">
        <v>27</v>
      </c>
      <c r="D10" s="308">
        <v>25</v>
      </c>
      <c r="E10" s="308">
        <v>21</v>
      </c>
      <c r="F10" s="308">
        <v>22</v>
      </c>
      <c r="G10" s="308">
        <v>21</v>
      </c>
      <c r="H10" s="327">
        <v>21</v>
      </c>
      <c r="I10" s="327">
        <v>22</v>
      </c>
      <c r="J10" s="327">
        <v>17</v>
      </c>
      <c r="K10" s="327"/>
      <c r="L10" s="309">
        <v>20</v>
      </c>
      <c r="M10" s="304">
        <v>23</v>
      </c>
      <c r="N10" s="304">
        <v>16</v>
      </c>
      <c r="O10" s="304">
        <v>18</v>
      </c>
      <c r="P10" s="308"/>
      <c r="Q10" s="308">
        <v>44</v>
      </c>
      <c r="R10" s="308">
        <v>38</v>
      </c>
      <c r="S10" s="308">
        <v>34</v>
      </c>
      <c r="T10" s="302">
        <v>35</v>
      </c>
      <c r="U10" s="328">
        <v>35</v>
      </c>
      <c r="V10" s="328">
        <v>34</v>
      </c>
      <c r="W10" s="328">
        <v>36</v>
      </c>
      <c r="X10" s="328">
        <v>29</v>
      </c>
      <c r="Y10" s="328"/>
      <c r="Z10" s="329">
        <v>34</v>
      </c>
      <c r="AA10" s="329">
        <v>38</v>
      </c>
      <c r="AB10" s="329">
        <v>27</v>
      </c>
      <c r="AC10" s="309">
        <v>30</v>
      </c>
      <c r="AD10" s="309"/>
      <c r="AE10" s="302">
        <v>4777</v>
      </c>
      <c r="AF10" s="302">
        <v>1107</v>
      </c>
      <c r="AG10" s="302">
        <v>1495</v>
      </c>
      <c r="AH10" s="302">
        <v>4659</v>
      </c>
      <c r="AI10" s="302">
        <v>4650</v>
      </c>
      <c r="AJ10" s="302">
        <v>4777</v>
      </c>
      <c r="AK10" s="302">
        <v>4580</v>
      </c>
      <c r="AL10" s="302">
        <v>4895</v>
      </c>
      <c r="AM10" s="177"/>
    </row>
    <row r="11" spans="1:39">
      <c r="A11" s="17"/>
      <c r="B11" s="16" t="s">
        <v>1172</v>
      </c>
      <c r="C11" s="308">
        <v>27</v>
      </c>
      <c r="D11" s="308">
        <v>25</v>
      </c>
      <c r="E11" s="308">
        <v>22</v>
      </c>
      <c r="F11" s="308">
        <v>23</v>
      </c>
      <c r="G11" s="308">
        <v>23</v>
      </c>
      <c r="H11" s="327">
        <v>22</v>
      </c>
      <c r="I11" s="327">
        <v>24</v>
      </c>
      <c r="J11" s="327">
        <v>18</v>
      </c>
      <c r="K11" s="327"/>
      <c r="L11" s="309">
        <v>22</v>
      </c>
      <c r="M11" s="304">
        <v>25</v>
      </c>
      <c r="N11" s="304">
        <v>17</v>
      </c>
      <c r="O11" s="304">
        <v>19</v>
      </c>
      <c r="P11" s="308"/>
      <c r="Q11" s="308">
        <v>45</v>
      </c>
      <c r="R11" s="308">
        <v>41</v>
      </c>
      <c r="S11" s="308">
        <v>40</v>
      </c>
      <c r="T11" s="302">
        <v>39</v>
      </c>
      <c r="U11" s="328">
        <v>40</v>
      </c>
      <c r="V11" s="328">
        <v>37</v>
      </c>
      <c r="W11" s="328">
        <v>39</v>
      </c>
      <c r="X11" s="328">
        <v>31</v>
      </c>
      <c r="Y11" s="328"/>
      <c r="Z11" s="329">
        <v>37</v>
      </c>
      <c r="AA11" s="329">
        <v>40</v>
      </c>
      <c r="AB11" s="329">
        <v>30</v>
      </c>
      <c r="AC11" s="309">
        <v>33</v>
      </c>
      <c r="AD11" s="309"/>
      <c r="AE11" s="302">
        <v>5428</v>
      </c>
      <c r="AF11" s="302">
        <v>1216</v>
      </c>
      <c r="AG11" s="302">
        <v>1750</v>
      </c>
      <c r="AH11" s="302">
        <v>5498</v>
      </c>
      <c r="AI11" s="302">
        <v>5476</v>
      </c>
      <c r="AJ11" s="302">
        <v>5718</v>
      </c>
      <c r="AK11" s="302">
        <v>5541</v>
      </c>
      <c r="AL11" s="302">
        <v>5865</v>
      </c>
      <c r="AM11" s="177"/>
    </row>
    <row r="12" spans="1:39">
      <c r="A12" s="17"/>
      <c r="B12" s="16"/>
      <c r="C12" s="308"/>
      <c r="D12" s="308"/>
      <c r="E12" s="308"/>
      <c r="F12" s="308"/>
      <c r="G12" s="308"/>
      <c r="H12" s="327"/>
      <c r="I12" s="327"/>
      <c r="J12" s="327"/>
      <c r="K12" s="327"/>
      <c r="L12" s="309"/>
      <c r="M12" s="304"/>
      <c r="N12" s="304"/>
      <c r="O12" s="304"/>
      <c r="P12" s="308"/>
      <c r="Q12" s="308"/>
      <c r="R12" s="308"/>
      <c r="S12" s="308"/>
      <c r="T12" s="302"/>
      <c r="U12" s="328"/>
      <c r="V12" s="328"/>
      <c r="W12" s="328"/>
      <c r="X12" s="328"/>
      <c r="Y12" s="328"/>
      <c r="Z12" s="329"/>
      <c r="AA12" s="329"/>
      <c r="AB12" s="329"/>
      <c r="AC12" s="309"/>
      <c r="AD12" s="309"/>
      <c r="AE12" s="302"/>
      <c r="AF12" s="302"/>
      <c r="AG12" s="302"/>
      <c r="AH12" s="302"/>
      <c r="AI12" s="302"/>
      <c r="AJ12" s="302"/>
      <c r="AK12" s="302"/>
      <c r="AL12" s="307"/>
    </row>
    <row r="13" spans="1:39">
      <c r="A13" s="17" t="s">
        <v>1110</v>
      </c>
      <c r="B13" s="16" t="s">
        <v>1173</v>
      </c>
      <c r="C13" s="308">
        <v>30</v>
      </c>
      <c r="D13" s="308">
        <v>34</v>
      </c>
      <c r="E13" s="308">
        <v>23</v>
      </c>
      <c r="F13" s="308">
        <v>20</v>
      </c>
      <c r="G13" s="308">
        <v>24</v>
      </c>
      <c r="H13" s="327">
        <v>21</v>
      </c>
      <c r="I13" s="327">
        <v>23</v>
      </c>
      <c r="J13" s="327">
        <v>17</v>
      </c>
      <c r="K13" s="327"/>
      <c r="L13" s="309">
        <v>20</v>
      </c>
      <c r="M13" s="304">
        <v>26</v>
      </c>
      <c r="N13" s="304">
        <v>14</v>
      </c>
      <c r="O13" s="304">
        <v>20</v>
      </c>
      <c r="P13" s="308"/>
      <c r="Q13" s="308">
        <v>48</v>
      </c>
      <c r="R13" s="308">
        <v>44</v>
      </c>
      <c r="S13" s="308">
        <v>36</v>
      </c>
      <c r="T13" s="302">
        <v>38</v>
      </c>
      <c r="U13" s="328">
        <v>39</v>
      </c>
      <c r="V13" s="328">
        <v>35</v>
      </c>
      <c r="W13" s="328">
        <v>40</v>
      </c>
      <c r="X13" s="328">
        <v>31</v>
      </c>
      <c r="Y13" s="328"/>
      <c r="Z13" s="329">
        <v>36</v>
      </c>
      <c r="AA13" s="329">
        <v>43</v>
      </c>
      <c r="AB13" s="329">
        <v>28</v>
      </c>
      <c r="AC13" s="309">
        <v>35</v>
      </c>
      <c r="AD13" s="309"/>
      <c r="AE13" s="302">
        <v>465</v>
      </c>
      <c r="AF13" s="302">
        <v>197</v>
      </c>
      <c r="AG13" s="302">
        <v>257</v>
      </c>
      <c r="AH13" s="302">
        <v>959</v>
      </c>
      <c r="AI13" s="302">
        <v>965</v>
      </c>
      <c r="AJ13" s="302">
        <v>996</v>
      </c>
      <c r="AK13" s="302">
        <v>982</v>
      </c>
      <c r="AL13" s="302">
        <v>1081</v>
      </c>
      <c r="AM13" s="177"/>
    </row>
    <row r="14" spans="1:39">
      <c r="A14" s="17"/>
      <c r="B14" s="16" t="s">
        <v>1174</v>
      </c>
      <c r="C14" s="308">
        <v>17</v>
      </c>
      <c r="D14" s="308">
        <v>13</v>
      </c>
      <c r="E14" s="308">
        <v>15</v>
      </c>
      <c r="F14" s="308">
        <v>15</v>
      </c>
      <c r="G14" s="308">
        <v>15</v>
      </c>
      <c r="H14" s="327">
        <v>15</v>
      </c>
      <c r="I14" s="327">
        <v>16</v>
      </c>
      <c r="J14" s="327">
        <v>12</v>
      </c>
      <c r="K14" s="327"/>
      <c r="L14" s="309">
        <v>14</v>
      </c>
      <c r="M14" s="304">
        <v>18</v>
      </c>
      <c r="N14" s="304">
        <v>10</v>
      </c>
      <c r="O14" s="304">
        <v>13</v>
      </c>
      <c r="P14" s="308"/>
      <c r="Q14" s="308">
        <v>38</v>
      </c>
      <c r="R14" s="308">
        <v>30</v>
      </c>
      <c r="S14" s="308">
        <v>30</v>
      </c>
      <c r="T14" s="302">
        <v>30</v>
      </c>
      <c r="U14" s="328">
        <v>30</v>
      </c>
      <c r="V14" s="328">
        <v>29</v>
      </c>
      <c r="W14" s="328">
        <v>29</v>
      </c>
      <c r="X14" s="328">
        <v>23</v>
      </c>
      <c r="Y14" s="328"/>
      <c r="Z14" s="329">
        <v>27</v>
      </c>
      <c r="AA14" s="329">
        <v>32</v>
      </c>
      <c r="AB14" s="329">
        <v>20</v>
      </c>
      <c r="AC14" s="309">
        <v>25</v>
      </c>
      <c r="AD14" s="309"/>
      <c r="AE14" s="302">
        <v>1283</v>
      </c>
      <c r="AF14" s="302">
        <v>337</v>
      </c>
      <c r="AG14" s="302">
        <v>403</v>
      </c>
      <c r="AH14" s="302">
        <v>1559</v>
      </c>
      <c r="AI14" s="302">
        <v>1634</v>
      </c>
      <c r="AJ14" s="302">
        <v>1683</v>
      </c>
      <c r="AK14" s="302">
        <v>1746</v>
      </c>
      <c r="AL14" s="302">
        <v>1773</v>
      </c>
      <c r="AM14" s="177"/>
    </row>
    <row r="15" spans="1:39">
      <c r="A15" s="17"/>
      <c r="B15" s="16" t="s">
        <v>1175</v>
      </c>
      <c r="C15" s="308">
        <v>26</v>
      </c>
      <c r="D15" s="308">
        <v>22</v>
      </c>
      <c r="E15" s="308">
        <v>19</v>
      </c>
      <c r="F15" s="308">
        <v>22</v>
      </c>
      <c r="G15" s="308">
        <v>21</v>
      </c>
      <c r="H15" s="327">
        <v>22</v>
      </c>
      <c r="I15" s="327">
        <v>21</v>
      </c>
      <c r="J15" s="327">
        <v>17</v>
      </c>
      <c r="K15" s="327"/>
      <c r="L15" s="309">
        <v>19</v>
      </c>
      <c r="M15" s="304">
        <v>23</v>
      </c>
      <c r="N15" s="304">
        <v>15</v>
      </c>
      <c r="O15" s="304">
        <v>19</v>
      </c>
      <c r="P15" s="308"/>
      <c r="Q15" s="308">
        <v>47</v>
      </c>
      <c r="R15" s="308">
        <v>40</v>
      </c>
      <c r="S15" s="308">
        <v>42</v>
      </c>
      <c r="T15" s="302">
        <v>41</v>
      </c>
      <c r="U15" s="328">
        <v>41</v>
      </c>
      <c r="V15" s="328">
        <v>40</v>
      </c>
      <c r="W15" s="328">
        <v>41</v>
      </c>
      <c r="X15" s="328">
        <v>33</v>
      </c>
      <c r="Y15" s="328"/>
      <c r="Z15" s="329">
        <v>39</v>
      </c>
      <c r="AA15" s="329">
        <v>44</v>
      </c>
      <c r="AB15" s="329">
        <v>31</v>
      </c>
      <c r="AC15" s="309">
        <v>35</v>
      </c>
      <c r="AD15" s="309"/>
      <c r="AE15" s="302">
        <v>2586</v>
      </c>
      <c r="AF15" s="302">
        <v>580</v>
      </c>
      <c r="AG15" s="302">
        <v>717</v>
      </c>
      <c r="AH15" s="302">
        <v>2589</v>
      </c>
      <c r="AI15" s="302">
        <v>2466</v>
      </c>
      <c r="AJ15" s="302">
        <v>2696</v>
      </c>
      <c r="AK15" s="302">
        <v>2571</v>
      </c>
      <c r="AL15" s="302">
        <v>2724</v>
      </c>
      <c r="AM15" s="177"/>
    </row>
    <row r="16" spans="1:39">
      <c r="A16" s="17"/>
      <c r="B16" s="16" t="s">
        <v>1176</v>
      </c>
      <c r="C16" s="308">
        <v>28</v>
      </c>
      <c r="D16" s="308">
        <v>24</v>
      </c>
      <c r="E16" s="308">
        <v>23</v>
      </c>
      <c r="F16" s="308">
        <v>23</v>
      </c>
      <c r="G16" s="308">
        <v>24</v>
      </c>
      <c r="H16" s="327">
        <v>22</v>
      </c>
      <c r="I16" s="327">
        <v>23</v>
      </c>
      <c r="J16" s="327">
        <v>19</v>
      </c>
      <c r="K16" s="327"/>
      <c r="L16" s="309">
        <v>21</v>
      </c>
      <c r="M16" s="304">
        <v>25</v>
      </c>
      <c r="N16" s="304">
        <v>18</v>
      </c>
      <c r="O16" s="304">
        <v>21</v>
      </c>
      <c r="P16" s="308"/>
      <c r="Q16" s="308">
        <v>44</v>
      </c>
      <c r="R16" s="308">
        <v>38</v>
      </c>
      <c r="S16" s="308">
        <v>38</v>
      </c>
      <c r="T16" s="302">
        <v>36</v>
      </c>
      <c r="U16" s="328">
        <v>38</v>
      </c>
      <c r="V16" s="328">
        <v>36</v>
      </c>
      <c r="W16" s="328">
        <v>37</v>
      </c>
      <c r="X16" s="328">
        <v>33</v>
      </c>
      <c r="Y16" s="328"/>
      <c r="Z16" s="329">
        <v>35</v>
      </c>
      <c r="AA16" s="329">
        <v>39</v>
      </c>
      <c r="AB16" s="329">
        <v>31</v>
      </c>
      <c r="AC16" s="309">
        <v>35</v>
      </c>
      <c r="AD16" s="309"/>
      <c r="AE16" s="302">
        <v>2869</v>
      </c>
      <c r="AF16" s="302">
        <v>608</v>
      </c>
      <c r="AG16" s="302">
        <v>890</v>
      </c>
      <c r="AH16" s="302">
        <v>2530</v>
      </c>
      <c r="AI16" s="302">
        <v>2560</v>
      </c>
      <c r="AJ16" s="302">
        <v>2539</v>
      </c>
      <c r="AK16" s="302">
        <v>2472</v>
      </c>
      <c r="AL16" s="302">
        <v>2641</v>
      </c>
      <c r="AM16" s="177"/>
    </row>
    <row r="17" spans="1:39">
      <c r="A17" s="17"/>
      <c r="B17" s="16" t="s">
        <v>1177</v>
      </c>
      <c r="C17" s="308">
        <v>36</v>
      </c>
      <c r="D17" s="308">
        <v>36</v>
      </c>
      <c r="E17" s="308">
        <v>28</v>
      </c>
      <c r="F17" s="308">
        <v>32</v>
      </c>
      <c r="G17" s="308">
        <v>29</v>
      </c>
      <c r="H17" s="327">
        <v>28</v>
      </c>
      <c r="I17" s="327">
        <v>31</v>
      </c>
      <c r="J17" s="327">
        <v>22</v>
      </c>
      <c r="K17" s="327"/>
      <c r="L17" s="309">
        <v>28</v>
      </c>
      <c r="M17" s="304">
        <v>34</v>
      </c>
      <c r="N17" s="304">
        <v>20</v>
      </c>
      <c r="O17" s="304">
        <v>25</v>
      </c>
      <c r="P17" s="308"/>
      <c r="Q17" s="308">
        <v>50</v>
      </c>
      <c r="R17" s="308">
        <v>49</v>
      </c>
      <c r="S17" s="308">
        <v>39</v>
      </c>
      <c r="T17" s="302">
        <v>42</v>
      </c>
      <c r="U17" s="328">
        <v>42</v>
      </c>
      <c r="V17" s="328">
        <v>39</v>
      </c>
      <c r="W17" s="328">
        <v>42</v>
      </c>
      <c r="X17" s="328">
        <v>32</v>
      </c>
      <c r="Y17" s="328"/>
      <c r="Z17" s="329">
        <v>39</v>
      </c>
      <c r="AA17" s="329">
        <v>45</v>
      </c>
      <c r="AB17" s="329">
        <v>29</v>
      </c>
      <c r="AC17" s="309">
        <v>34</v>
      </c>
      <c r="AD17" s="309"/>
      <c r="AE17" s="302">
        <v>1853</v>
      </c>
      <c r="AF17" s="302">
        <v>375</v>
      </c>
      <c r="AG17" s="302">
        <v>610</v>
      </c>
      <c r="AH17" s="302">
        <v>1629</v>
      </c>
      <c r="AI17" s="302">
        <v>1587</v>
      </c>
      <c r="AJ17" s="302">
        <v>1703</v>
      </c>
      <c r="AK17" s="302">
        <v>1534</v>
      </c>
      <c r="AL17" s="302">
        <v>1614</v>
      </c>
      <c r="AM17" s="177"/>
    </row>
    <row r="18" spans="1:39">
      <c r="A18" s="17"/>
      <c r="B18" s="16" t="s">
        <v>1178</v>
      </c>
      <c r="C18" s="308">
        <v>28</v>
      </c>
      <c r="D18" s="308">
        <v>31</v>
      </c>
      <c r="E18" s="308">
        <v>22</v>
      </c>
      <c r="F18" s="308">
        <v>29</v>
      </c>
      <c r="G18" s="308">
        <v>25</v>
      </c>
      <c r="H18" s="327">
        <v>24</v>
      </c>
      <c r="I18" s="327">
        <v>25</v>
      </c>
      <c r="J18" s="327">
        <v>18</v>
      </c>
      <c r="K18" s="327"/>
      <c r="L18" s="309">
        <v>22</v>
      </c>
      <c r="M18" s="304">
        <v>29</v>
      </c>
      <c r="N18" s="304">
        <v>15</v>
      </c>
      <c r="O18" s="304">
        <v>21</v>
      </c>
      <c r="P18" s="308"/>
      <c r="Q18" s="308">
        <v>40</v>
      </c>
      <c r="R18" s="308">
        <v>43</v>
      </c>
      <c r="S18" s="308">
        <v>35</v>
      </c>
      <c r="T18" s="302">
        <v>37</v>
      </c>
      <c r="U18" s="328">
        <v>32</v>
      </c>
      <c r="V18" s="328">
        <v>31</v>
      </c>
      <c r="W18" s="328">
        <v>33</v>
      </c>
      <c r="X18" s="328">
        <v>25</v>
      </c>
      <c r="Y18" s="328"/>
      <c r="Z18" s="329">
        <v>29</v>
      </c>
      <c r="AA18" s="329">
        <v>37</v>
      </c>
      <c r="AB18" s="329">
        <v>22</v>
      </c>
      <c r="AC18" s="309">
        <v>28</v>
      </c>
      <c r="AD18" s="309"/>
      <c r="AE18" s="302">
        <v>1101</v>
      </c>
      <c r="AF18" s="302">
        <v>209</v>
      </c>
      <c r="AG18" s="302">
        <v>362</v>
      </c>
      <c r="AH18" s="302">
        <v>939</v>
      </c>
      <c r="AI18" s="302">
        <v>955</v>
      </c>
      <c r="AJ18" s="302">
        <v>942</v>
      </c>
      <c r="AK18" s="302">
        <v>864</v>
      </c>
      <c r="AL18" s="307">
        <v>997</v>
      </c>
    </row>
    <row r="19" spans="1:39">
      <c r="A19" s="24"/>
      <c r="B19" s="20"/>
      <c r="C19" s="308"/>
      <c r="D19" s="308"/>
      <c r="E19" s="308"/>
      <c r="F19" s="308"/>
      <c r="G19" s="308"/>
      <c r="H19" s="327"/>
      <c r="I19" s="327"/>
      <c r="J19" s="327"/>
      <c r="K19" s="327"/>
      <c r="L19" s="309"/>
      <c r="M19" s="304"/>
      <c r="N19" s="304"/>
      <c r="O19" s="304"/>
      <c r="P19" s="308"/>
      <c r="Q19" s="308"/>
      <c r="R19" s="308"/>
      <c r="S19" s="308"/>
      <c r="T19" s="302"/>
      <c r="U19" s="328"/>
      <c r="V19" s="328"/>
      <c r="W19" s="328"/>
      <c r="X19" s="328"/>
      <c r="Y19" s="328"/>
      <c r="Z19" s="329"/>
      <c r="AA19" s="329"/>
      <c r="AB19" s="329"/>
      <c r="AC19" s="309"/>
      <c r="AD19" s="309"/>
      <c r="AE19" s="302"/>
      <c r="AF19" s="302"/>
      <c r="AG19" s="302"/>
      <c r="AH19" s="302"/>
      <c r="AI19" s="302"/>
      <c r="AJ19" s="302"/>
      <c r="AK19" s="302"/>
      <c r="AL19" s="307"/>
    </row>
    <row r="20" spans="1:39">
      <c r="A20" s="17" t="s">
        <v>1126</v>
      </c>
      <c r="B20" s="16" t="s">
        <v>1127</v>
      </c>
      <c r="C20" s="308">
        <v>27</v>
      </c>
      <c r="D20" s="308">
        <v>26</v>
      </c>
      <c r="E20" s="308">
        <v>21</v>
      </c>
      <c r="F20" s="308">
        <v>23</v>
      </c>
      <c r="G20" s="308">
        <v>23</v>
      </c>
      <c r="H20" s="327">
        <v>22</v>
      </c>
      <c r="I20" s="327">
        <v>23</v>
      </c>
      <c r="J20" s="327">
        <v>18</v>
      </c>
      <c r="K20" s="327"/>
      <c r="L20" s="309">
        <v>22</v>
      </c>
      <c r="M20" s="304">
        <v>25</v>
      </c>
      <c r="N20" s="304">
        <v>17</v>
      </c>
      <c r="O20" s="304">
        <v>19</v>
      </c>
      <c r="P20" s="308"/>
      <c r="Q20" s="308">
        <v>45</v>
      </c>
      <c r="R20" s="308">
        <v>40</v>
      </c>
      <c r="S20" s="308">
        <v>37</v>
      </c>
      <c r="T20" s="302">
        <v>37</v>
      </c>
      <c r="U20" s="328">
        <v>38</v>
      </c>
      <c r="V20" s="328">
        <v>35</v>
      </c>
      <c r="W20" s="328">
        <v>38</v>
      </c>
      <c r="X20" s="328">
        <v>30</v>
      </c>
      <c r="Y20" s="328"/>
      <c r="Z20" s="329">
        <v>36</v>
      </c>
      <c r="AA20" s="329">
        <v>39</v>
      </c>
      <c r="AB20" s="329">
        <v>29</v>
      </c>
      <c r="AC20" s="309">
        <v>31</v>
      </c>
      <c r="AD20" s="309"/>
      <c r="AE20" s="302">
        <v>9278</v>
      </c>
      <c r="AF20" s="302">
        <v>2100</v>
      </c>
      <c r="AG20" s="302">
        <v>2964</v>
      </c>
      <c r="AH20" s="302">
        <v>8022</v>
      </c>
      <c r="AI20" s="302">
        <v>8108</v>
      </c>
      <c r="AJ20" s="302">
        <v>8560</v>
      </c>
      <c r="AK20" s="302">
        <v>8057</v>
      </c>
      <c r="AL20" s="302">
        <v>8436</v>
      </c>
      <c r="AM20" s="177"/>
    </row>
    <row r="21" spans="1:39">
      <c r="A21" s="17"/>
      <c r="B21" s="16" t="s">
        <v>1179</v>
      </c>
      <c r="C21" s="308">
        <v>21</v>
      </c>
      <c r="D21" s="308">
        <v>12</v>
      </c>
      <c r="E21" s="308">
        <v>15</v>
      </c>
      <c r="F21" s="308">
        <v>17</v>
      </c>
      <c r="G21" s="308">
        <v>18</v>
      </c>
      <c r="H21" s="327">
        <v>16</v>
      </c>
      <c r="I21" s="327">
        <v>15</v>
      </c>
      <c r="J21" s="327">
        <v>14</v>
      </c>
      <c r="K21" s="327"/>
      <c r="L21" s="309">
        <v>12</v>
      </c>
      <c r="M21" s="304">
        <v>18</v>
      </c>
      <c r="N21" s="304">
        <v>11</v>
      </c>
      <c r="O21" s="304">
        <v>17</v>
      </c>
      <c r="P21" s="308"/>
      <c r="Q21" s="308">
        <v>40</v>
      </c>
      <c r="R21" s="308">
        <v>31</v>
      </c>
      <c r="S21" s="308">
        <v>36</v>
      </c>
      <c r="T21" s="302">
        <v>36</v>
      </c>
      <c r="U21" s="328">
        <v>36</v>
      </c>
      <c r="V21" s="328">
        <v>36</v>
      </c>
      <c r="W21" s="328">
        <v>35</v>
      </c>
      <c r="X21" s="328">
        <v>31</v>
      </c>
      <c r="Y21" s="328"/>
      <c r="Z21" s="329">
        <v>31</v>
      </c>
      <c r="AA21" s="329">
        <v>39</v>
      </c>
      <c r="AB21" s="329">
        <v>28</v>
      </c>
      <c r="AC21" s="309">
        <v>35</v>
      </c>
      <c r="AD21" s="309"/>
      <c r="AE21" s="302">
        <v>442</v>
      </c>
      <c r="AF21" s="302">
        <v>114</v>
      </c>
      <c r="AG21" s="302">
        <v>132</v>
      </c>
      <c r="AH21" s="302">
        <v>1111</v>
      </c>
      <c r="AI21" s="302">
        <v>926</v>
      </c>
      <c r="AJ21" s="302">
        <v>909</v>
      </c>
      <c r="AK21" s="302">
        <v>798</v>
      </c>
      <c r="AL21" s="302">
        <v>1042</v>
      </c>
      <c r="AM21" s="177"/>
    </row>
    <row r="22" spans="1:39">
      <c r="A22" s="17"/>
      <c r="B22" s="16" t="s">
        <v>1180</v>
      </c>
      <c r="C22" s="308">
        <v>32</v>
      </c>
      <c r="D22" s="308" t="s">
        <v>1181</v>
      </c>
      <c r="E22" s="308">
        <v>38</v>
      </c>
      <c r="F22" s="308">
        <v>25</v>
      </c>
      <c r="G22" s="308">
        <v>24</v>
      </c>
      <c r="H22" s="327">
        <v>25</v>
      </c>
      <c r="I22" s="327">
        <v>24</v>
      </c>
      <c r="J22" s="327">
        <v>23</v>
      </c>
      <c r="K22" s="327"/>
      <c r="L22" s="309">
        <v>19</v>
      </c>
      <c r="M22" s="304">
        <v>29</v>
      </c>
      <c r="N22" s="304">
        <v>18</v>
      </c>
      <c r="O22" s="304">
        <v>29</v>
      </c>
      <c r="P22" s="308"/>
      <c r="Q22" s="308">
        <v>53</v>
      </c>
      <c r="R22" s="308" t="s">
        <v>1182</v>
      </c>
      <c r="S22" s="308">
        <v>52</v>
      </c>
      <c r="T22" s="302">
        <v>41</v>
      </c>
      <c r="U22" s="328">
        <v>40</v>
      </c>
      <c r="V22" s="328">
        <v>38</v>
      </c>
      <c r="W22" s="328">
        <v>39</v>
      </c>
      <c r="X22" s="328">
        <v>35</v>
      </c>
      <c r="Y22" s="328"/>
      <c r="Z22" s="329">
        <v>33</v>
      </c>
      <c r="AA22" s="329">
        <v>44</v>
      </c>
      <c r="AB22" s="329">
        <v>30</v>
      </c>
      <c r="AC22" s="309">
        <v>41</v>
      </c>
      <c r="AD22" s="309"/>
      <c r="AE22" s="302">
        <v>184</v>
      </c>
      <c r="AF22" s="302">
        <v>21</v>
      </c>
      <c r="AG22" s="302">
        <v>57</v>
      </c>
      <c r="AH22" s="302">
        <v>360</v>
      </c>
      <c r="AI22" s="302">
        <v>353</v>
      </c>
      <c r="AJ22" s="302">
        <v>348</v>
      </c>
      <c r="AK22" s="302">
        <v>396</v>
      </c>
      <c r="AL22" s="307">
        <v>424</v>
      </c>
    </row>
    <row r="23" spans="1:39">
      <c r="A23" s="17"/>
      <c r="B23" s="16" t="s">
        <v>1183</v>
      </c>
      <c r="C23" s="308">
        <v>34</v>
      </c>
      <c r="D23" s="308">
        <v>25</v>
      </c>
      <c r="E23" s="308">
        <v>26</v>
      </c>
      <c r="F23" s="308">
        <v>16</v>
      </c>
      <c r="G23" s="308">
        <v>19</v>
      </c>
      <c r="H23" s="327">
        <v>19</v>
      </c>
      <c r="I23" s="327">
        <v>19</v>
      </c>
      <c r="J23" s="327">
        <v>15</v>
      </c>
      <c r="K23" s="327"/>
      <c r="L23" s="309">
        <v>15</v>
      </c>
      <c r="M23" s="304">
        <v>24</v>
      </c>
      <c r="N23" s="304">
        <v>11</v>
      </c>
      <c r="O23" s="304">
        <v>19</v>
      </c>
      <c r="P23" s="308"/>
      <c r="Q23" s="308">
        <v>51</v>
      </c>
      <c r="R23" s="308">
        <v>43</v>
      </c>
      <c r="S23" s="308">
        <v>34</v>
      </c>
      <c r="T23" s="302">
        <v>28</v>
      </c>
      <c r="U23" s="328">
        <v>34</v>
      </c>
      <c r="V23" s="328">
        <v>35</v>
      </c>
      <c r="W23" s="328">
        <v>32</v>
      </c>
      <c r="X23" s="328">
        <v>27</v>
      </c>
      <c r="Y23" s="328"/>
      <c r="Z23" s="329">
        <v>26</v>
      </c>
      <c r="AA23" s="329">
        <v>38</v>
      </c>
      <c r="AB23" s="329">
        <v>23</v>
      </c>
      <c r="AC23" s="309">
        <v>33</v>
      </c>
      <c r="AD23" s="309"/>
      <c r="AE23" s="302">
        <v>162</v>
      </c>
      <c r="AF23" s="302">
        <v>31</v>
      </c>
      <c r="AG23" s="302">
        <v>45</v>
      </c>
      <c r="AH23" s="302">
        <v>467</v>
      </c>
      <c r="AI23" s="302">
        <v>510</v>
      </c>
      <c r="AJ23" s="302">
        <v>499</v>
      </c>
      <c r="AK23" s="302">
        <v>464</v>
      </c>
      <c r="AL23" s="307">
        <v>440</v>
      </c>
    </row>
    <row r="24" spans="1:39">
      <c r="A24" s="17"/>
      <c r="B24" s="16" t="s">
        <v>1184</v>
      </c>
      <c r="C24" s="308">
        <v>15</v>
      </c>
      <c r="D24" s="308" t="s">
        <v>1181</v>
      </c>
      <c r="E24" s="308">
        <v>29</v>
      </c>
      <c r="F24" s="308">
        <v>23</v>
      </c>
      <c r="G24" s="308">
        <v>18</v>
      </c>
      <c r="H24" s="327">
        <v>22</v>
      </c>
      <c r="I24" s="327">
        <v>18</v>
      </c>
      <c r="J24" s="327">
        <v>18</v>
      </c>
      <c r="K24" s="327"/>
      <c r="L24" s="309">
        <v>9</v>
      </c>
      <c r="M24" s="304">
        <v>31</v>
      </c>
      <c r="N24" s="304">
        <v>11</v>
      </c>
      <c r="O24" s="304">
        <v>29</v>
      </c>
      <c r="P24" s="308"/>
      <c r="Q24" s="308">
        <v>45</v>
      </c>
      <c r="R24" s="308" t="s">
        <v>1182</v>
      </c>
      <c r="S24" s="308">
        <v>48</v>
      </c>
      <c r="T24" s="302">
        <v>44</v>
      </c>
      <c r="U24" s="328">
        <v>29</v>
      </c>
      <c r="V24" s="328">
        <v>32</v>
      </c>
      <c r="W24" s="328">
        <v>34</v>
      </c>
      <c r="X24" s="328">
        <v>32</v>
      </c>
      <c r="Y24" s="328"/>
      <c r="Z24" s="329">
        <v>23</v>
      </c>
      <c r="AA24" s="329">
        <v>46</v>
      </c>
      <c r="AB24" s="329">
        <v>23</v>
      </c>
      <c r="AC24" s="309">
        <v>42</v>
      </c>
      <c r="AD24" s="309"/>
      <c r="AE24" s="302">
        <v>42</v>
      </c>
      <c r="AF24" s="302">
        <v>17</v>
      </c>
      <c r="AG24" s="302">
        <v>32</v>
      </c>
      <c r="AH24" s="302">
        <v>163</v>
      </c>
      <c r="AI24" s="302">
        <v>124</v>
      </c>
      <c r="AJ24" s="302">
        <v>125</v>
      </c>
      <c r="AK24" s="302">
        <v>118</v>
      </c>
      <c r="AL24" s="307">
        <v>128</v>
      </c>
    </row>
    <row r="25" spans="1:39">
      <c r="A25" s="17"/>
      <c r="B25" s="16"/>
      <c r="C25" s="308"/>
      <c r="D25" s="308"/>
      <c r="E25" s="308"/>
      <c r="F25" s="308"/>
      <c r="G25" s="308"/>
      <c r="H25" s="327"/>
      <c r="I25" s="327"/>
      <c r="J25" s="327"/>
      <c r="K25" s="327"/>
      <c r="L25" s="309"/>
      <c r="M25" s="304"/>
      <c r="N25" s="304"/>
      <c r="O25" s="304"/>
      <c r="P25" s="308"/>
      <c r="Q25" s="308"/>
      <c r="R25" s="308"/>
      <c r="S25" s="308"/>
      <c r="T25" s="302"/>
      <c r="U25" s="328"/>
      <c r="V25" s="328"/>
      <c r="W25" s="328"/>
      <c r="X25" s="328"/>
      <c r="Y25" s="328"/>
      <c r="Z25" s="329"/>
      <c r="AA25" s="329"/>
      <c r="AB25" s="329"/>
      <c r="AC25" s="309"/>
      <c r="AD25" s="309"/>
      <c r="AE25" s="302"/>
      <c r="AF25" s="302"/>
      <c r="AG25" s="302"/>
      <c r="AH25" s="302"/>
      <c r="AI25" s="302"/>
      <c r="AJ25" s="302"/>
      <c r="AK25" s="302"/>
      <c r="AL25" s="307"/>
    </row>
    <row r="26" spans="1:39">
      <c r="A26" s="217" t="s">
        <v>1185</v>
      </c>
      <c r="B26" s="21" t="s">
        <v>1186</v>
      </c>
      <c r="C26" s="308">
        <v>29</v>
      </c>
      <c r="D26" s="308">
        <v>25</v>
      </c>
      <c r="E26" s="308">
        <v>23</v>
      </c>
      <c r="F26" s="308">
        <v>24</v>
      </c>
      <c r="G26" s="308">
        <v>24</v>
      </c>
      <c r="H26" s="327">
        <v>23</v>
      </c>
      <c r="I26" s="327">
        <v>26</v>
      </c>
      <c r="J26" s="327">
        <v>19</v>
      </c>
      <c r="K26" s="327"/>
      <c r="L26" s="309">
        <v>23</v>
      </c>
      <c r="M26" s="304">
        <v>28</v>
      </c>
      <c r="N26" s="304">
        <v>17</v>
      </c>
      <c r="O26" s="304">
        <v>21</v>
      </c>
      <c r="P26" s="308"/>
      <c r="Q26" s="308">
        <v>44</v>
      </c>
      <c r="R26" s="308">
        <v>38</v>
      </c>
      <c r="S26" s="308">
        <v>38</v>
      </c>
      <c r="T26" s="302">
        <v>38</v>
      </c>
      <c r="U26" s="328">
        <v>38</v>
      </c>
      <c r="V26" s="328">
        <v>37</v>
      </c>
      <c r="W26" s="328">
        <v>39</v>
      </c>
      <c r="X26" s="328">
        <v>30</v>
      </c>
      <c r="Y26" s="328"/>
      <c r="Z26" s="329">
        <v>37</v>
      </c>
      <c r="AA26" s="329">
        <v>42</v>
      </c>
      <c r="AB26" s="329">
        <v>28</v>
      </c>
      <c r="AC26" s="309">
        <v>33</v>
      </c>
      <c r="AD26" s="309"/>
      <c r="AE26" s="302">
        <v>2138</v>
      </c>
      <c r="AF26" s="302">
        <v>471</v>
      </c>
      <c r="AG26" s="302">
        <v>499</v>
      </c>
      <c r="AH26" s="302">
        <v>1586</v>
      </c>
      <c r="AI26" s="302">
        <v>1571</v>
      </c>
      <c r="AJ26" s="302">
        <v>1803</v>
      </c>
      <c r="AK26" s="302">
        <v>1903</v>
      </c>
      <c r="AL26" s="302">
        <v>2016</v>
      </c>
      <c r="AM26" s="177"/>
    </row>
    <row r="27" spans="1:39">
      <c r="A27" s="17"/>
      <c r="B27" s="22" t="s">
        <v>1187</v>
      </c>
      <c r="C27" s="308">
        <v>27</v>
      </c>
      <c r="D27" s="308">
        <v>26</v>
      </c>
      <c r="E27" s="308">
        <v>23</v>
      </c>
      <c r="F27" s="308">
        <v>24</v>
      </c>
      <c r="G27" s="308">
        <v>24</v>
      </c>
      <c r="H27" s="327">
        <v>24</v>
      </c>
      <c r="I27" s="327">
        <v>25</v>
      </c>
      <c r="J27" s="327">
        <v>19</v>
      </c>
      <c r="K27" s="327"/>
      <c r="L27" s="309">
        <v>23</v>
      </c>
      <c r="M27" s="304">
        <v>26</v>
      </c>
      <c r="N27" s="304">
        <v>18</v>
      </c>
      <c r="O27" s="304">
        <v>20</v>
      </c>
      <c r="P27" s="308"/>
      <c r="Q27" s="308">
        <v>46</v>
      </c>
      <c r="R27" s="308">
        <v>41</v>
      </c>
      <c r="S27" s="308">
        <v>41</v>
      </c>
      <c r="T27" s="302">
        <v>41</v>
      </c>
      <c r="U27" s="328">
        <v>42</v>
      </c>
      <c r="V27" s="328">
        <v>40</v>
      </c>
      <c r="W27" s="328">
        <v>41</v>
      </c>
      <c r="X27" s="328">
        <v>33</v>
      </c>
      <c r="Y27" s="328"/>
      <c r="Z27" s="329">
        <v>39</v>
      </c>
      <c r="AA27" s="329">
        <v>43</v>
      </c>
      <c r="AB27" s="329">
        <v>32</v>
      </c>
      <c r="AC27" s="309">
        <v>34</v>
      </c>
      <c r="AD27" s="309"/>
      <c r="AE27" s="302">
        <v>7038</v>
      </c>
      <c r="AF27" s="302">
        <v>1715</v>
      </c>
      <c r="AG27" s="302">
        <v>1707</v>
      </c>
      <c r="AH27" s="302">
        <v>5702</v>
      </c>
      <c r="AI27" s="302">
        <v>5919</v>
      </c>
      <c r="AJ27" s="302">
        <v>6030</v>
      </c>
      <c r="AK27" s="302">
        <v>5877</v>
      </c>
      <c r="AL27" s="302">
        <v>6700</v>
      </c>
      <c r="AM27" s="177"/>
    </row>
    <row r="28" spans="1:39">
      <c r="A28" s="17"/>
      <c r="B28" s="16"/>
      <c r="C28" s="308"/>
      <c r="D28" s="308"/>
      <c r="E28" s="308"/>
      <c r="F28" s="308"/>
      <c r="G28" s="308"/>
      <c r="H28" s="327"/>
      <c r="I28" s="327"/>
      <c r="J28" s="327"/>
      <c r="K28" s="327"/>
      <c r="L28" s="309"/>
      <c r="M28" s="304"/>
      <c r="N28" s="304"/>
      <c r="O28" s="304"/>
      <c r="P28" s="308"/>
      <c r="Q28" s="308"/>
      <c r="R28" s="308"/>
      <c r="S28" s="308"/>
      <c r="T28" s="302"/>
      <c r="U28" s="328"/>
      <c r="V28" s="328"/>
      <c r="W28" s="328"/>
      <c r="X28" s="328"/>
      <c r="Y28" s="328"/>
      <c r="Z28" s="329"/>
      <c r="AA28" s="329"/>
      <c r="AB28" s="329"/>
      <c r="AC28" s="309"/>
      <c r="AD28" s="309"/>
      <c r="AE28" s="302"/>
      <c r="AF28" s="302"/>
      <c r="AG28" s="302"/>
      <c r="AH28" s="302"/>
      <c r="AI28" s="302"/>
      <c r="AJ28" s="302"/>
      <c r="AK28" s="302"/>
      <c r="AL28" s="307"/>
    </row>
    <row r="29" spans="1:39">
      <c r="A29" s="17" t="s">
        <v>1188</v>
      </c>
      <c r="B29" s="16" t="s">
        <v>1189</v>
      </c>
      <c r="C29" s="308">
        <v>25</v>
      </c>
      <c r="D29" s="308">
        <v>22</v>
      </c>
      <c r="E29" s="308">
        <v>22</v>
      </c>
      <c r="F29" s="308">
        <v>22</v>
      </c>
      <c r="G29" s="308">
        <v>22</v>
      </c>
      <c r="H29" s="327">
        <v>22</v>
      </c>
      <c r="I29" s="327">
        <v>22</v>
      </c>
      <c r="J29" s="327">
        <v>18</v>
      </c>
      <c r="K29" s="327"/>
      <c r="L29" s="309">
        <v>21</v>
      </c>
      <c r="M29" s="304">
        <v>24</v>
      </c>
      <c r="N29" s="304">
        <v>16</v>
      </c>
      <c r="O29" s="304">
        <v>19</v>
      </c>
      <c r="P29" s="330"/>
      <c r="Q29" s="308">
        <v>46</v>
      </c>
      <c r="R29" s="308">
        <v>38</v>
      </c>
      <c r="S29" s="308">
        <v>42</v>
      </c>
      <c r="T29" s="302">
        <v>40</v>
      </c>
      <c r="U29" s="328">
        <v>41</v>
      </c>
      <c r="V29" s="328">
        <v>39</v>
      </c>
      <c r="W29" s="328">
        <v>40</v>
      </c>
      <c r="X29" s="328">
        <v>33</v>
      </c>
      <c r="Y29" s="328"/>
      <c r="Z29" s="329">
        <v>38</v>
      </c>
      <c r="AA29" s="329">
        <v>42</v>
      </c>
      <c r="AB29" s="329">
        <v>31</v>
      </c>
      <c r="AC29" s="309">
        <v>34</v>
      </c>
      <c r="AD29" s="309"/>
      <c r="AE29" s="302">
        <v>5657</v>
      </c>
      <c r="AF29" s="302">
        <v>1338</v>
      </c>
      <c r="AG29" s="302">
        <v>1355</v>
      </c>
      <c r="AH29" s="302">
        <v>4533</v>
      </c>
      <c r="AI29" s="302">
        <v>4709</v>
      </c>
      <c r="AJ29" s="302">
        <v>4966</v>
      </c>
      <c r="AK29" s="302">
        <v>4866</v>
      </c>
      <c r="AL29" s="302">
        <v>5280</v>
      </c>
      <c r="AM29" s="177"/>
    </row>
    <row r="30" spans="1:39">
      <c r="A30" s="17"/>
      <c r="B30" s="16" t="s">
        <v>1190</v>
      </c>
      <c r="C30" s="308">
        <v>23</v>
      </c>
      <c r="D30" s="308">
        <v>22</v>
      </c>
      <c r="E30" s="308">
        <v>27</v>
      </c>
      <c r="F30" s="308">
        <v>23</v>
      </c>
      <c r="G30" s="308">
        <v>19</v>
      </c>
      <c r="H30" s="327">
        <v>17</v>
      </c>
      <c r="I30" s="327">
        <v>19</v>
      </c>
      <c r="J30" s="327">
        <v>21</v>
      </c>
      <c r="K30" s="327"/>
      <c r="L30" s="309">
        <v>14</v>
      </c>
      <c r="M30" s="304">
        <v>26</v>
      </c>
      <c r="N30" s="304">
        <v>16</v>
      </c>
      <c r="O30" s="304">
        <v>28</v>
      </c>
      <c r="P30" s="330"/>
      <c r="Q30" s="308">
        <v>39</v>
      </c>
      <c r="R30" s="308">
        <v>38</v>
      </c>
      <c r="S30" s="308">
        <v>39</v>
      </c>
      <c r="T30" s="302">
        <v>38</v>
      </c>
      <c r="U30" s="328">
        <v>34</v>
      </c>
      <c r="V30" s="328">
        <v>27</v>
      </c>
      <c r="W30" s="328">
        <v>38</v>
      </c>
      <c r="X30" s="328">
        <v>33</v>
      </c>
      <c r="Y30" s="328"/>
      <c r="Z30" s="329">
        <v>30</v>
      </c>
      <c r="AA30" s="329">
        <v>46</v>
      </c>
      <c r="AB30" s="329">
        <v>27</v>
      </c>
      <c r="AC30" s="309">
        <v>41</v>
      </c>
      <c r="AD30" s="309"/>
      <c r="AE30" s="302">
        <v>267</v>
      </c>
      <c r="AF30" s="302">
        <v>56</v>
      </c>
      <c r="AG30" s="302">
        <v>52</v>
      </c>
      <c r="AH30" s="302">
        <v>193</v>
      </c>
      <c r="AI30" s="302">
        <v>191</v>
      </c>
      <c r="AJ30" s="302">
        <v>166</v>
      </c>
      <c r="AK30" s="302">
        <v>182</v>
      </c>
      <c r="AL30" s="307">
        <v>236</v>
      </c>
    </row>
    <row r="31" spans="1:39">
      <c r="A31" s="17"/>
      <c r="B31" s="16" t="s">
        <v>1191</v>
      </c>
      <c r="C31" s="308">
        <v>31</v>
      </c>
      <c r="D31" s="308">
        <v>32</v>
      </c>
      <c r="E31" s="308">
        <v>25</v>
      </c>
      <c r="F31" s="308">
        <v>29</v>
      </c>
      <c r="G31" s="308">
        <v>29</v>
      </c>
      <c r="H31" s="327">
        <v>27</v>
      </c>
      <c r="I31" s="327">
        <v>29</v>
      </c>
      <c r="J31" s="327">
        <v>21</v>
      </c>
      <c r="K31" s="327"/>
      <c r="L31" s="309">
        <v>27</v>
      </c>
      <c r="M31" s="304">
        <v>31</v>
      </c>
      <c r="N31" s="304">
        <v>19</v>
      </c>
      <c r="O31" s="304">
        <v>23</v>
      </c>
      <c r="P31" s="330"/>
      <c r="Q31" s="308">
        <v>45</v>
      </c>
      <c r="R31" s="308">
        <v>43</v>
      </c>
      <c r="S31" s="308">
        <v>38</v>
      </c>
      <c r="T31" s="302">
        <v>40</v>
      </c>
      <c r="U31" s="328">
        <v>40</v>
      </c>
      <c r="V31" s="328">
        <v>39</v>
      </c>
      <c r="W31" s="328">
        <v>41</v>
      </c>
      <c r="X31" s="328">
        <v>31</v>
      </c>
      <c r="Y31" s="328"/>
      <c r="Z31" s="329">
        <v>39</v>
      </c>
      <c r="AA31" s="329">
        <v>44</v>
      </c>
      <c r="AB31" s="329">
        <v>29</v>
      </c>
      <c r="AC31" s="309">
        <v>33</v>
      </c>
      <c r="AD31" s="309"/>
      <c r="AE31" s="302">
        <v>3463</v>
      </c>
      <c r="AF31" s="302">
        <v>832</v>
      </c>
      <c r="AG31" s="302">
        <v>826</v>
      </c>
      <c r="AH31" s="302">
        <v>2639</v>
      </c>
      <c r="AI31" s="302">
        <v>2658</v>
      </c>
      <c r="AJ31" s="302">
        <v>2770</v>
      </c>
      <c r="AK31" s="302">
        <v>2801</v>
      </c>
      <c r="AL31" s="302">
        <v>3271</v>
      </c>
      <c r="AM31" s="177"/>
    </row>
    <row r="32" spans="1:39">
      <c r="A32" s="17"/>
      <c r="B32" s="16"/>
      <c r="C32" s="308"/>
      <c r="D32" s="308"/>
      <c r="E32" s="308"/>
      <c r="F32" s="308"/>
      <c r="G32" s="308"/>
      <c r="H32" s="327"/>
      <c r="I32" s="327"/>
      <c r="J32" s="327"/>
      <c r="K32" s="327"/>
      <c r="L32" s="309"/>
      <c r="M32" s="304"/>
      <c r="N32" s="304"/>
      <c r="O32" s="304"/>
      <c r="P32" s="308"/>
      <c r="Q32" s="308"/>
      <c r="R32" s="308"/>
      <c r="S32" s="308"/>
      <c r="T32" s="302"/>
      <c r="U32" s="328"/>
      <c r="V32" s="328"/>
      <c r="W32" s="328"/>
      <c r="X32" s="328"/>
      <c r="Y32" s="328"/>
      <c r="Z32" s="329"/>
      <c r="AA32" s="329"/>
      <c r="AB32" s="329"/>
      <c r="AC32" s="309"/>
      <c r="AD32" s="309"/>
      <c r="AE32" s="302"/>
      <c r="AF32" s="302"/>
      <c r="AG32" s="302"/>
      <c r="AH32" s="302"/>
      <c r="AI32" s="302"/>
      <c r="AJ32" s="302"/>
      <c r="AK32" s="302"/>
      <c r="AL32" s="307"/>
    </row>
    <row r="33" spans="1:39">
      <c r="A33" s="17" t="s">
        <v>1192</v>
      </c>
      <c r="B33" s="16" t="s">
        <v>218</v>
      </c>
      <c r="C33" s="308">
        <v>23</v>
      </c>
      <c r="D33" s="308">
        <v>17</v>
      </c>
      <c r="E33" s="308">
        <v>17</v>
      </c>
      <c r="F33" s="308">
        <v>15</v>
      </c>
      <c r="G33" s="308">
        <v>16</v>
      </c>
      <c r="H33" s="327">
        <v>16</v>
      </c>
      <c r="I33" s="327">
        <v>22</v>
      </c>
      <c r="J33" s="327">
        <v>18</v>
      </c>
      <c r="K33" s="327"/>
      <c r="L33" s="309">
        <v>18</v>
      </c>
      <c r="M33" s="304">
        <v>28</v>
      </c>
      <c r="N33" s="304">
        <v>13</v>
      </c>
      <c r="O33" s="304">
        <v>24</v>
      </c>
      <c r="P33" s="308"/>
      <c r="Q33" s="308">
        <v>37</v>
      </c>
      <c r="R33" s="308">
        <v>24</v>
      </c>
      <c r="S33" s="308">
        <v>36</v>
      </c>
      <c r="T33" s="302">
        <v>26</v>
      </c>
      <c r="U33" s="328">
        <v>27</v>
      </c>
      <c r="V33" s="328">
        <v>30</v>
      </c>
      <c r="W33" s="328">
        <v>34</v>
      </c>
      <c r="X33" s="328">
        <v>30</v>
      </c>
      <c r="Y33" s="328"/>
      <c r="Z33" s="329">
        <v>29</v>
      </c>
      <c r="AA33" s="329">
        <v>40</v>
      </c>
      <c r="AB33" s="329">
        <v>24</v>
      </c>
      <c r="AC33" s="309">
        <v>36</v>
      </c>
      <c r="AD33" s="309"/>
      <c r="AE33" s="302">
        <v>494</v>
      </c>
      <c r="AF33" s="302">
        <v>118</v>
      </c>
      <c r="AG33" s="302">
        <v>170</v>
      </c>
      <c r="AH33" s="302">
        <v>302</v>
      </c>
      <c r="AI33" s="302">
        <v>321</v>
      </c>
      <c r="AJ33" s="302">
        <v>432</v>
      </c>
      <c r="AK33" s="302">
        <v>383</v>
      </c>
      <c r="AL33" s="307">
        <v>359</v>
      </c>
    </row>
    <row r="34" spans="1:39">
      <c r="A34" s="17"/>
      <c r="B34" s="16" t="s">
        <v>219</v>
      </c>
      <c r="C34" s="308">
        <v>27</v>
      </c>
      <c r="D34" s="308">
        <v>21</v>
      </c>
      <c r="E34" s="308">
        <v>16</v>
      </c>
      <c r="F34" s="308">
        <v>22</v>
      </c>
      <c r="G34" s="308">
        <v>21</v>
      </c>
      <c r="H34" s="327">
        <v>20</v>
      </c>
      <c r="I34" s="327">
        <v>23</v>
      </c>
      <c r="J34" s="327">
        <v>15</v>
      </c>
      <c r="K34" s="327"/>
      <c r="L34" s="309">
        <v>20</v>
      </c>
      <c r="M34" s="304">
        <v>26</v>
      </c>
      <c r="N34" s="304">
        <v>13</v>
      </c>
      <c r="O34" s="304">
        <v>18</v>
      </c>
      <c r="P34" s="308"/>
      <c r="Q34" s="308">
        <v>45</v>
      </c>
      <c r="R34" s="308">
        <v>35</v>
      </c>
      <c r="S34" s="308">
        <v>31</v>
      </c>
      <c r="T34" s="302">
        <v>36</v>
      </c>
      <c r="U34" s="328">
        <v>36</v>
      </c>
      <c r="V34" s="328">
        <v>34</v>
      </c>
      <c r="W34" s="328">
        <v>37</v>
      </c>
      <c r="X34" s="328">
        <v>26</v>
      </c>
      <c r="Y34" s="328"/>
      <c r="Z34" s="329">
        <v>33</v>
      </c>
      <c r="AA34" s="329">
        <v>40</v>
      </c>
      <c r="AB34" s="329">
        <v>23</v>
      </c>
      <c r="AC34" s="309">
        <v>30</v>
      </c>
      <c r="AD34" s="309"/>
      <c r="AE34" s="302">
        <v>1337</v>
      </c>
      <c r="AF34" s="302">
        <v>320</v>
      </c>
      <c r="AG34" s="302">
        <v>374</v>
      </c>
      <c r="AH34" s="302">
        <v>1111</v>
      </c>
      <c r="AI34" s="302">
        <v>1107</v>
      </c>
      <c r="AJ34" s="302">
        <v>1186</v>
      </c>
      <c r="AK34" s="302">
        <v>1150</v>
      </c>
      <c r="AL34" s="302">
        <v>1153</v>
      </c>
      <c r="AM34" s="177"/>
    </row>
    <row r="35" spans="1:39">
      <c r="A35" s="31"/>
      <c r="B35" s="16" t="s">
        <v>220</v>
      </c>
      <c r="C35" s="308">
        <v>25</v>
      </c>
      <c r="D35" s="308">
        <v>29</v>
      </c>
      <c r="E35" s="308">
        <v>17</v>
      </c>
      <c r="F35" s="308">
        <v>21</v>
      </c>
      <c r="G35" s="308">
        <v>22</v>
      </c>
      <c r="H35" s="327">
        <v>18</v>
      </c>
      <c r="I35" s="327">
        <v>20</v>
      </c>
      <c r="J35" s="327">
        <v>17</v>
      </c>
      <c r="K35" s="327"/>
      <c r="L35" s="309">
        <v>17</v>
      </c>
      <c r="M35" s="304">
        <v>23</v>
      </c>
      <c r="N35" s="304">
        <v>14</v>
      </c>
      <c r="O35" s="304">
        <v>20</v>
      </c>
      <c r="P35" s="308"/>
      <c r="Q35" s="308">
        <v>42</v>
      </c>
      <c r="R35" s="308">
        <v>41</v>
      </c>
      <c r="S35" s="308">
        <v>33</v>
      </c>
      <c r="T35" s="302">
        <v>35</v>
      </c>
      <c r="U35" s="328">
        <v>35</v>
      </c>
      <c r="V35" s="328">
        <v>30</v>
      </c>
      <c r="W35" s="328">
        <v>32</v>
      </c>
      <c r="X35" s="328">
        <v>27</v>
      </c>
      <c r="Y35" s="328"/>
      <c r="Z35" s="329">
        <v>28</v>
      </c>
      <c r="AA35" s="329">
        <v>36</v>
      </c>
      <c r="AB35" s="329">
        <v>24</v>
      </c>
      <c r="AC35" s="309">
        <v>31</v>
      </c>
      <c r="AD35" s="309"/>
      <c r="AE35" s="302">
        <v>1002</v>
      </c>
      <c r="AF35" s="302">
        <v>236</v>
      </c>
      <c r="AG35" s="302">
        <v>305</v>
      </c>
      <c r="AH35" s="302">
        <v>841</v>
      </c>
      <c r="AI35" s="302">
        <v>957</v>
      </c>
      <c r="AJ35" s="302">
        <v>969</v>
      </c>
      <c r="AK35" s="302">
        <v>891</v>
      </c>
      <c r="AL35" s="307">
        <v>901</v>
      </c>
    </row>
    <row r="36" spans="1:39">
      <c r="A36" s="31"/>
      <c r="B36" s="16" t="s">
        <v>221</v>
      </c>
      <c r="C36" s="308">
        <v>29</v>
      </c>
      <c r="D36" s="308">
        <v>22</v>
      </c>
      <c r="E36" s="308">
        <v>15</v>
      </c>
      <c r="F36" s="308">
        <v>25</v>
      </c>
      <c r="G36" s="308">
        <v>20</v>
      </c>
      <c r="H36" s="327">
        <v>23</v>
      </c>
      <c r="I36" s="327">
        <v>20</v>
      </c>
      <c r="J36" s="327">
        <v>15</v>
      </c>
      <c r="K36" s="327"/>
      <c r="L36" s="309">
        <v>17</v>
      </c>
      <c r="M36" s="304">
        <v>24</v>
      </c>
      <c r="N36" s="304">
        <v>12</v>
      </c>
      <c r="O36" s="304">
        <v>18</v>
      </c>
      <c r="P36" s="308"/>
      <c r="Q36" s="308">
        <v>46</v>
      </c>
      <c r="R36" s="308">
        <v>38</v>
      </c>
      <c r="S36" s="308">
        <v>33</v>
      </c>
      <c r="T36" s="302">
        <v>40</v>
      </c>
      <c r="U36" s="328">
        <v>34</v>
      </c>
      <c r="V36" s="328">
        <v>35</v>
      </c>
      <c r="W36" s="328">
        <v>36</v>
      </c>
      <c r="X36" s="328">
        <v>28</v>
      </c>
      <c r="Y36" s="328"/>
      <c r="Z36" s="329">
        <v>32</v>
      </c>
      <c r="AA36" s="329">
        <v>41</v>
      </c>
      <c r="AB36" s="329">
        <v>24</v>
      </c>
      <c r="AC36" s="309">
        <v>32</v>
      </c>
      <c r="AD36" s="309"/>
      <c r="AE36" s="302">
        <v>839</v>
      </c>
      <c r="AF36" s="302">
        <v>189</v>
      </c>
      <c r="AG36" s="302">
        <v>331</v>
      </c>
      <c r="AH36" s="302">
        <v>755</v>
      </c>
      <c r="AI36" s="302">
        <v>757</v>
      </c>
      <c r="AJ36" s="302">
        <v>834</v>
      </c>
      <c r="AK36" s="302">
        <v>812</v>
      </c>
      <c r="AL36" s="307">
        <v>776</v>
      </c>
    </row>
    <row r="37" spans="1:39">
      <c r="A37" s="17"/>
      <c r="B37" s="16" t="s">
        <v>222</v>
      </c>
      <c r="C37" s="308">
        <v>26</v>
      </c>
      <c r="D37" s="308">
        <v>21</v>
      </c>
      <c r="E37" s="308">
        <v>25</v>
      </c>
      <c r="F37" s="308">
        <v>20</v>
      </c>
      <c r="G37" s="308">
        <v>23</v>
      </c>
      <c r="H37" s="327">
        <v>18</v>
      </c>
      <c r="I37" s="327">
        <v>19</v>
      </c>
      <c r="J37" s="327">
        <v>17</v>
      </c>
      <c r="K37" s="327"/>
      <c r="L37" s="309">
        <v>16</v>
      </c>
      <c r="M37" s="304">
        <v>22</v>
      </c>
      <c r="N37" s="304">
        <v>14</v>
      </c>
      <c r="O37" s="304">
        <v>20</v>
      </c>
      <c r="P37" s="308"/>
      <c r="Q37" s="308">
        <v>44</v>
      </c>
      <c r="R37" s="308">
        <v>34</v>
      </c>
      <c r="S37" s="308">
        <v>41</v>
      </c>
      <c r="T37" s="302">
        <v>31</v>
      </c>
      <c r="U37" s="328">
        <v>36</v>
      </c>
      <c r="V37" s="328">
        <v>29</v>
      </c>
      <c r="W37" s="328">
        <v>31</v>
      </c>
      <c r="X37" s="328">
        <v>27</v>
      </c>
      <c r="Y37" s="328"/>
      <c r="Z37" s="329">
        <v>28</v>
      </c>
      <c r="AA37" s="329">
        <v>35</v>
      </c>
      <c r="AB37" s="329">
        <v>23</v>
      </c>
      <c r="AC37" s="309">
        <v>30</v>
      </c>
      <c r="AD37" s="309"/>
      <c r="AE37" s="302">
        <v>975</v>
      </c>
      <c r="AF37" s="302">
        <v>186</v>
      </c>
      <c r="AG37" s="302">
        <v>347</v>
      </c>
      <c r="AH37" s="302">
        <v>1110</v>
      </c>
      <c r="AI37" s="302">
        <v>974</v>
      </c>
      <c r="AJ37" s="302">
        <v>1152</v>
      </c>
      <c r="AK37" s="302">
        <v>1040</v>
      </c>
      <c r="AL37" s="302">
        <v>1072</v>
      </c>
      <c r="AM37" s="177"/>
    </row>
    <row r="38" spans="1:39">
      <c r="A38" s="17"/>
      <c r="B38" s="16" t="s">
        <v>223</v>
      </c>
      <c r="C38" s="308">
        <v>28</v>
      </c>
      <c r="D38" s="308">
        <v>24</v>
      </c>
      <c r="E38" s="308">
        <v>26</v>
      </c>
      <c r="F38" s="308">
        <v>23</v>
      </c>
      <c r="G38" s="308">
        <v>23</v>
      </c>
      <c r="H38" s="327">
        <v>24</v>
      </c>
      <c r="I38" s="327">
        <v>25</v>
      </c>
      <c r="J38" s="327">
        <v>20</v>
      </c>
      <c r="K38" s="327"/>
      <c r="L38" s="309">
        <v>22</v>
      </c>
      <c r="M38" s="304">
        <v>28</v>
      </c>
      <c r="N38" s="304">
        <v>17</v>
      </c>
      <c r="O38" s="304">
        <v>22</v>
      </c>
      <c r="P38" s="308"/>
      <c r="Q38" s="308">
        <v>46</v>
      </c>
      <c r="R38" s="308">
        <v>39</v>
      </c>
      <c r="S38" s="308">
        <v>44</v>
      </c>
      <c r="T38" s="302">
        <v>39</v>
      </c>
      <c r="U38" s="328">
        <v>40</v>
      </c>
      <c r="V38" s="328">
        <v>39</v>
      </c>
      <c r="W38" s="328">
        <v>40</v>
      </c>
      <c r="X38" s="328">
        <v>31</v>
      </c>
      <c r="Y38" s="328"/>
      <c r="Z38" s="329">
        <v>36</v>
      </c>
      <c r="AA38" s="329">
        <v>44</v>
      </c>
      <c r="AB38" s="329">
        <v>28</v>
      </c>
      <c r="AC38" s="309">
        <v>34</v>
      </c>
      <c r="AD38" s="309"/>
      <c r="AE38" s="302">
        <v>1282</v>
      </c>
      <c r="AF38" s="302">
        <v>283</v>
      </c>
      <c r="AG38" s="302">
        <v>413</v>
      </c>
      <c r="AH38" s="302">
        <v>986</v>
      </c>
      <c r="AI38" s="302">
        <v>1046</v>
      </c>
      <c r="AJ38" s="302">
        <v>1097</v>
      </c>
      <c r="AK38" s="302">
        <v>995</v>
      </c>
      <c r="AL38" s="302">
        <v>1188</v>
      </c>
      <c r="AM38" s="177"/>
    </row>
    <row r="39" spans="1:39">
      <c r="A39" s="17"/>
      <c r="B39" s="16" t="s">
        <v>224</v>
      </c>
      <c r="C39" s="308">
        <v>24</v>
      </c>
      <c r="D39" s="308">
        <v>30</v>
      </c>
      <c r="E39" s="308">
        <v>22</v>
      </c>
      <c r="F39" s="308">
        <v>20</v>
      </c>
      <c r="G39" s="308">
        <v>20</v>
      </c>
      <c r="H39" s="327">
        <v>19</v>
      </c>
      <c r="I39" s="327">
        <v>20</v>
      </c>
      <c r="J39" s="327">
        <v>17</v>
      </c>
      <c r="K39" s="327"/>
      <c r="L39" s="309">
        <v>18</v>
      </c>
      <c r="M39" s="304">
        <v>21</v>
      </c>
      <c r="N39" s="304">
        <v>16</v>
      </c>
      <c r="O39" s="304">
        <v>19</v>
      </c>
      <c r="P39" s="308"/>
      <c r="Q39" s="308">
        <v>41</v>
      </c>
      <c r="R39" s="308">
        <v>45</v>
      </c>
      <c r="S39" s="308">
        <v>37</v>
      </c>
      <c r="T39" s="302">
        <v>36</v>
      </c>
      <c r="U39" s="328">
        <v>37</v>
      </c>
      <c r="V39" s="328">
        <v>34</v>
      </c>
      <c r="W39" s="328">
        <v>36</v>
      </c>
      <c r="X39" s="328">
        <v>31</v>
      </c>
      <c r="Y39" s="328"/>
      <c r="Z39" s="329">
        <v>34</v>
      </c>
      <c r="AA39" s="329">
        <v>38</v>
      </c>
      <c r="AB39" s="329">
        <v>29</v>
      </c>
      <c r="AC39" s="309">
        <v>33</v>
      </c>
      <c r="AD39" s="309"/>
      <c r="AE39" s="302">
        <v>1185</v>
      </c>
      <c r="AF39" s="302">
        <v>265</v>
      </c>
      <c r="AG39" s="302">
        <v>339</v>
      </c>
      <c r="AH39" s="302">
        <v>2722</v>
      </c>
      <c r="AI39" s="302">
        <v>2784</v>
      </c>
      <c r="AJ39" s="302">
        <v>2585</v>
      </c>
      <c r="AK39" s="302">
        <v>2823</v>
      </c>
      <c r="AL39" s="302">
        <v>2947</v>
      </c>
      <c r="AM39" s="177"/>
    </row>
    <row r="40" spans="1:39">
      <c r="A40" s="17"/>
      <c r="B40" s="16" t="s">
        <v>225</v>
      </c>
      <c r="C40" s="308">
        <v>28</v>
      </c>
      <c r="D40" s="308">
        <v>31</v>
      </c>
      <c r="E40" s="308">
        <v>23</v>
      </c>
      <c r="F40" s="308">
        <v>25</v>
      </c>
      <c r="G40" s="308">
        <v>25</v>
      </c>
      <c r="H40" s="327">
        <v>26</v>
      </c>
      <c r="I40" s="327">
        <v>26</v>
      </c>
      <c r="J40" s="327">
        <v>19</v>
      </c>
      <c r="K40" s="327"/>
      <c r="L40" s="309">
        <v>23</v>
      </c>
      <c r="M40" s="304">
        <v>29</v>
      </c>
      <c r="N40" s="304">
        <v>17</v>
      </c>
      <c r="O40" s="304">
        <v>21</v>
      </c>
      <c r="P40" s="308"/>
      <c r="Q40" s="308">
        <v>48</v>
      </c>
      <c r="R40" s="308">
        <v>47</v>
      </c>
      <c r="S40" s="308">
        <v>40</v>
      </c>
      <c r="T40" s="302">
        <v>42</v>
      </c>
      <c r="U40" s="328">
        <v>41</v>
      </c>
      <c r="V40" s="328">
        <v>40</v>
      </c>
      <c r="W40" s="328">
        <v>42</v>
      </c>
      <c r="X40" s="328">
        <v>33</v>
      </c>
      <c r="Y40" s="328"/>
      <c r="Z40" s="329">
        <v>39</v>
      </c>
      <c r="AA40" s="329">
        <v>45</v>
      </c>
      <c r="AB40" s="329">
        <v>30</v>
      </c>
      <c r="AC40" s="309">
        <v>35</v>
      </c>
      <c r="AD40" s="309"/>
      <c r="AE40" s="302">
        <v>1903</v>
      </c>
      <c r="AF40" s="302">
        <v>427</v>
      </c>
      <c r="AG40" s="302">
        <v>615</v>
      </c>
      <c r="AH40" s="302">
        <v>1621</v>
      </c>
      <c r="AI40" s="302">
        <v>1541</v>
      </c>
      <c r="AJ40" s="302">
        <v>1557</v>
      </c>
      <c r="AK40" s="302">
        <v>1415</v>
      </c>
      <c r="AL40" s="302">
        <v>1712</v>
      </c>
      <c r="AM40" s="177"/>
    </row>
    <row r="41" spans="1:39">
      <c r="A41" s="17"/>
      <c r="B41" s="16" t="s">
        <v>226</v>
      </c>
      <c r="C41" s="308">
        <v>31</v>
      </c>
      <c r="D41" s="308">
        <v>21</v>
      </c>
      <c r="E41" s="308">
        <v>24</v>
      </c>
      <c r="F41" s="308">
        <v>29</v>
      </c>
      <c r="G41" s="308">
        <v>25</v>
      </c>
      <c r="H41" s="327">
        <v>25</v>
      </c>
      <c r="I41" s="327">
        <v>28</v>
      </c>
      <c r="J41" s="327">
        <v>20</v>
      </c>
      <c r="K41" s="327"/>
      <c r="L41" s="309">
        <v>24</v>
      </c>
      <c r="M41" s="304">
        <v>32</v>
      </c>
      <c r="N41" s="304">
        <v>17</v>
      </c>
      <c r="O41" s="304">
        <v>23</v>
      </c>
      <c r="P41" s="308"/>
      <c r="Q41" s="308">
        <v>48</v>
      </c>
      <c r="R41" s="308">
        <v>39</v>
      </c>
      <c r="S41" s="308">
        <v>39</v>
      </c>
      <c r="T41" s="302">
        <v>43</v>
      </c>
      <c r="U41" s="328">
        <v>43</v>
      </c>
      <c r="V41" s="328">
        <v>43</v>
      </c>
      <c r="W41" s="328">
        <v>43</v>
      </c>
      <c r="X41" s="328">
        <v>36</v>
      </c>
      <c r="Y41" s="328"/>
      <c r="Z41" s="329">
        <v>38</v>
      </c>
      <c r="AA41" s="329">
        <v>47</v>
      </c>
      <c r="AB41" s="329">
        <v>32</v>
      </c>
      <c r="AC41" s="309">
        <v>40</v>
      </c>
      <c r="AD41" s="309"/>
      <c r="AE41" s="302">
        <v>1198</v>
      </c>
      <c r="AF41" s="302">
        <v>299</v>
      </c>
      <c r="AG41" s="302">
        <v>362</v>
      </c>
      <c r="AH41" s="302">
        <v>808</v>
      </c>
      <c r="AI41" s="302">
        <v>730</v>
      </c>
      <c r="AJ41" s="302">
        <v>815</v>
      </c>
      <c r="AK41" s="302">
        <v>734</v>
      </c>
      <c r="AL41" s="307">
        <v>809</v>
      </c>
    </row>
    <row r="42" spans="1:39">
      <c r="A42" s="17"/>
      <c r="B42" s="16"/>
      <c r="C42" s="308"/>
      <c r="D42" s="308"/>
      <c r="E42" s="308"/>
      <c r="F42" s="308"/>
      <c r="G42" s="308"/>
      <c r="H42" s="327"/>
      <c r="I42" s="327"/>
      <c r="J42" s="327"/>
      <c r="K42" s="327"/>
      <c r="L42" s="309"/>
      <c r="M42" s="304"/>
      <c r="N42" s="304"/>
      <c r="O42" s="304"/>
      <c r="P42" s="308"/>
      <c r="Q42" s="308"/>
      <c r="R42" s="308"/>
      <c r="S42" s="308"/>
      <c r="T42" s="302"/>
      <c r="U42" s="328"/>
      <c r="V42" s="328"/>
      <c r="W42" s="328"/>
      <c r="X42" s="328"/>
      <c r="Y42" s="328"/>
      <c r="Z42" s="329"/>
      <c r="AA42" s="329"/>
      <c r="AB42" s="329"/>
      <c r="AC42" s="309"/>
      <c r="AD42" s="309"/>
      <c r="AE42" s="302"/>
      <c r="AF42" s="302"/>
      <c r="AG42" s="302"/>
      <c r="AH42" s="302"/>
      <c r="AI42" s="302"/>
      <c r="AJ42" s="302"/>
      <c r="AK42" s="302"/>
      <c r="AL42" s="307"/>
    </row>
    <row r="43" spans="1:39">
      <c r="A43" s="1" t="s">
        <v>1193</v>
      </c>
      <c r="B43" s="16" t="s">
        <v>1194</v>
      </c>
      <c r="C43" s="308">
        <v>25</v>
      </c>
      <c r="D43" s="308">
        <v>24</v>
      </c>
      <c r="E43" s="308">
        <v>20</v>
      </c>
      <c r="F43" s="308">
        <v>21</v>
      </c>
      <c r="G43" s="308">
        <v>21</v>
      </c>
      <c r="H43" s="327">
        <v>20</v>
      </c>
      <c r="I43" s="327">
        <v>21</v>
      </c>
      <c r="J43" s="327">
        <v>16</v>
      </c>
      <c r="K43" s="327"/>
      <c r="L43" s="309">
        <v>20</v>
      </c>
      <c r="M43" s="304">
        <v>22</v>
      </c>
      <c r="N43" s="304">
        <v>15</v>
      </c>
      <c r="O43" s="304">
        <v>17</v>
      </c>
      <c r="P43" s="308"/>
      <c r="Q43" s="308">
        <v>43</v>
      </c>
      <c r="R43" s="308">
        <v>38</v>
      </c>
      <c r="S43" s="308">
        <v>35</v>
      </c>
      <c r="T43" s="302">
        <v>35</v>
      </c>
      <c r="U43" s="328">
        <v>35</v>
      </c>
      <c r="V43" s="328">
        <v>34</v>
      </c>
      <c r="W43" s="328">
        <v>35</v>
      </c>
      <c r="X43" s="328">
        <v>29</v>
      </c>
      <c r="Y43" s="328"/>
      <c r="Z43" s="329">
        <v>34</v>
      </c>
      <c r="AA43" s="329">
        <v>36</v>
      </c>
      <c r="AB43" s="329">
        <v>28</v>
      </c>
      <c r="AC43" s="309">
        <v>30</v>
      </c>
      <c r="AD43" s="309"/>
      <c r="AE43" s="302">
        <v>7889</v>
      </c>
      <c r="AF43" s="302">
        <v>1789</v>
      </c>
      <c r="AG43" s="302">
        <v>2514</v>
      </c>
      <c r="AH43" s="302">
        <v>9037</v>
      </c>
      <c r="AI43" s="302">
        <v>9064</v>
      </c>
      <c r="AJ43" s="302">
        <v>9329</v>
      </c>
      <c r="AK43" s="302">
        <v>9063</v>
      </c>
      <c r="AL43" s="302">
        <v>9659</v>
      </c>
      <c r="AM43" s="177"/>
    </row>
    <row r="44" spans="1:39">
      <c r="A44" s="17"/>
      <c r="B44" s="16" t="s">
        <v>1195</v>
      </c>
      <c r="C44" s="308">
        <v>34</v>
      </c>
      <c r="D44" s="308">
        <v>29</v>
      </c>
      <c r="E44" s="308">
        <v>27</v>
      </c>
      <c r="F44" s="308">
        <v>30</v>
      </c>
      <c r="G44" s="308">
        <v>29</v>
      </c>
      <c r="H44" s="327">
        <v>29</v>
      </c>
      <c r="I44" s="327">
        <v>29</v>
      </c>
      <c r="J44" s="327">
        <v>24</v>
      </c>
      <c r="K44" s="327"/>
      <c r="L44" s="309">
        <v>26</v>
      </c>
      <c r="M44" s="304">
        <v>33</v>
      </c>
      <c r="N44" s="304">
        <v>21</v>
      </c>
      <c r="O44" s="304">
        <v>26</v>
      </c>
      <c r="P44" s="308"/>
      <c r="Q44" s="308">
        <v>52</v>
      </c>
      <c r="R44" s="308">
        <v>47</v>
      </c>
      <c r="S44" s="308">
        <v>48</v>
      </c>
      <c r="T44" s="302">
        <v>47</v>
      </c>
      <c r="U44" s="328">
        <v>49</v>
      </c>
      <c r="V44" s="328">
        <v>44</v>
      </c>
      <c r="W44" s="328">
        <v>46</v>
      </c>
      <c r="X44" s="328">
        <v>36</v>
      </c>
      <c r="Y44" s="328"/>
      <c r="Z44" s="329">
        <v>43</v>
      </c>
      <c r="AA44" s="329">
        <v>50</v>
      </c>
      <c r="AB44" s="329">
        <v>33</v>
      </c>
      <c r="AC44" s="309">
        <v>39</v>
      </c>
      <c r="AD44" s="309"/>
      <c r="AE44" s="302">
        <v>2326</v>
      </c>
      <c r="AF44" s="302">
        <v>534</v>
      </c>
      <c r="AG44" s="302">
        <v>742</v>
      </c>
      <c r="AH44" s="302">
        <v>1219</v>
      </c>
      <c r="AI44" s="302">
        <v>1153</v>
      </c>
      <c r="AJ44" s="302">
        <v>1298</v>
      </c>
      <c r="AK44" s="302">
        <v>1180</v>
      </c>
      <c r="AL44" s="302">
        <v>1258</v>
      </c>
      <c r="AM44" s="177"/>
    </row>
    <row r="45" spans="1:39">
      <c r="A45" s="17"/>
      <c r="B45" s="16"/>
      <c r="C45" s="218"/>
      <c r="D45" s="218"/>
      <c r="E45" s="218"/>
      <c r="F45" s="218"/>
      <c r="G45" s="218"/>
      <c r="H45" s="219"/>
      <c r="I45" s="219"/>
      <c r="J45" s="219"/>
      <c r="K45" s="219"/>
      <c r="L45" s="231"/>
      <c r="M45" s="29"/>
      <c r="N45" s="29"/>
      <c r="O45" s="29"/>
      <c r="P45" s="218"/>
      <c r="Q45" s="218"/>
      <c r="R45" s="218"/>
      <c r="S45" s="218"/>
      <c r="T45" s="177"/>
      <c r="U45" s="220"/>
      <c r="V45" s="220"/>
      <c r="W45" s="220"/>
      <c r="X45" s="220"/>
      <c r="Y45" s="220"/>
      <c r="Z45" s="220"/>
      <c r="AA45" s="247"/>
      <c r="AB45" s="247"/>
      <c r="AC45" s="234"/>
      <c r="AD45" s="234"/>
      <c r="AE45" s="177"/>
      <c r="AF45" s="234"/>
      <c r="AG45" s="234"/>
      <c r="AH45" s="234"/>
      <c r="AI45" s="234"/>
      <c r="AJ45" s="234"/>
      <c r="AK45" s="234"/>
    </row>
    <row r="46" spans="1:39" ht="14.45" customHeight="1">
      <c r="A46" s="394" t="s">
        <v>1196</v>
      </c>
      <c r="B46" s="23" t="s">
        <v>1197</v>
      </c>
      <c r="C46" s="295" t="s">
        <v>1198</v>
      </c>
      <c r="D46" s="295" t="s">
        <v>1198</v>
      </c>
      <c r="E46" s="295" t="s">
        <v>1198</v>
      </c>
      <c r="F46" s="295">
        <v>15</v>
      </c>
      <c r="G46" s="295">
        <v>15</v>
      </c>
      <c r="H46" s="365">
        <v>14</v>
      </c>
      <c r="I46" s="365">
        <v>15</v>
      </c>
      <c r="J46" s="365">
        <v>12</v>
      </c>
      <c r="K46" s="365"/>
      <c r="L46" s="294">
        <v>14</v>
      </c>
      <c r="M46" s="366">
        <v>17</v>
      </c>
      <c r="N46" s="366">
        <v>10</v>
      </c>
      <c r="O46" s="366">
        <v>13</v>
      </c>
      <c r="P46" s="295"/>
      <c r="Q46" s="295" t="s">
        <v>1198</v>
      </c>
      <c r="R46" s="295" t="s">
        <v>1198</v>
      </c>
      <c r="S46" s="295" t="s">
        <v>1198</v>
      </c>
      <c r="T46" s="293">
        <v>27</v>
      </c>
      <c r="U46" s="367">
        <v>26</v>
      </c>
      <c r="V46" s="367">
        <v>25</v>
      </c>
      <c r="W46" s="367">
        <v>26</v>
      </c>
      <c r="X46" s="367">
        <v>22</v>
      </c>
      <c r="Y46" s="367"/>
      <c r="Z46" s="367">
        <v>24</v>
      </c>
      <c r="AA46" s="368">
        <v>28</v>
      </c>
      <c r="AB46" s="368">
        <v>20</v>
      </c>
      <c r="AC46" s="294">
        <v>24</v>
      </c>
      <c r="AD46" s="294"/>
      <c r="AE46" s="293" t="s">
        <v>1199</v>
      </c>
      <c r="AF46" s="294" t="s">
        <v>1199</v>
      </c>
      <c r="AG46" s="294" t="s">
        <v>1199</v>
      </c>
      <c r="AH46" s="294">
        <v>2654</v>
      </c>
      <c r="AI46" s="294">
        <v>2497</v>
      </c>
      <c r="AJ46" s="294">
        <v>2622</v>
      </c>
      <c r="AK46" s="294">
        <v>2738</v>
      </c>
      <c r="AL46" s="293">
        <v>2647</v>
      </c>
      <c r="AM46" s="177"/>
    </row>
    <row r="47" spans="1:39">
      <c r="A47" s="394"/>
      <c r="B47" s="23">
        <v>2</v>
      </c>
      <c r="C47" s="295" t="s">
        <v>1198</v>
      </c>
      <c r="D47" s="295" t="s">
        <v>1198</v>
      </c>
      <c r="E47" s="295" t="s">
        <v>1198</v>
      </c>
      <c r="F47" s="295">
        <v>18</v>
      </c>
      <c r="G47" s="295">
        <v>19</v>
      </c>
      <c r="H47" s="365">
        <v>19</v>
      </c>
      <c r="I47" s="365">
        <v>19</v>
      </c>
      <c r="J47" s="365">
        <v>15</v>
      </c>
      <c r="K47" s="365"/>
      <c r="L47" s="294">
        <v>17</v>
      </c>
      <c r="M47" s="366">
        <v>21</v>
      </c>
      <c r="N47" s="366">
        <v>13</v>
      </c>
      <c r="O47" s="366">
        <v>17</v>
      </c>
      <c r="P47" s="295"/>
      <c r="Q47" s="295" t="s">
        <v>1198</v>
      </c>
      <c r="R47" s="295" t="s">
        <v>1198</v>
      </c>
      <c r="S47" s="295" t="s">
        <v>1198</v>
      </c>
      <c r="T47" s="293">
        <v>32</v>
      </c>
      <c r="U47" s="367">
        <v>34</v>
      </c>
      <c r="V47" s="367">
        <v>33</v>
      </c>
      <c r="W47" s="367">
        <v>33</v>
      </c>
      <c r="X47" s="367">
        <v>26</v>
      </c>
      <c r="Y47" s="367"/>
      <c r="Z47" s="367">
        <v>30</v>
      </c>
      <c r="AA47" s="368">
        <v>35</v>
      </c>
      <c r="AB47" s="368">
        <v>24</v>
      </c>
      <c r="AC47" s="294">
        <v>29</v>
      </c>
      <c r="AD47" s="294"/>
      <c r="AE47" s="293" t="s">
        <v>1199</v>
      </c>
      <c r="AF47" s="294" t="s">
        <v>1199</v>
      </c>
      <c r="AG47" s="294" t="s">
        <v>1199</v>
      </c>
      <c r="AH47" s="294">
        <v>2500</v>
      </c>
      <c r="AI47" s="294">
        <v>2354</v>
      </c>
      <c r="AJ47" s="294">
        <v>2289</v>
      </c>
      <c r="AK47" s="294">
        <v>2474</v>
      </c>
      <c r="AL47" s="293">
        <v>2395</v>
      </c>
      <c r="AM47" s="177"/>
    </row>
    <row r="48" spans="1:39">
      <c r="A48" s="24"/>
      <c r="B48" s="23">
        <v>3</v>
      </c>
      <c r="C48" s="295" t="s">
        <v>1198</v>
      </c>
      <c r="D48" s="295" t="s">
        <v>1198</v>
      </c>
      <c r="E48" s="295" t="s">
        <v>1198</v>
      </c>
      <c r="F48" s="295">
        <v>24</v>
      </c>
      <c r="G48" s="295">
        <v>23</v>
      </c>
      <c r="H48" s="365">
        <v>20</v>
      </c>
      <c r="I48" s="365">
        <v>22</v>
      </c>
      <c r="J48" s="365">
        <v>17</v>
      </c>
      <c r="K48" s="365"/>
      <c r="L48" s="294">
        <v>20</v>
      </c>
      <c r="M48" s="366">
        <v>25</v>
      </c>
      <c r="N48" s="366">
        <v>15</v>
      </c>
      <c r="O48" s="366">
        <v>19</v>
      </c>
      <c r="P48" s="295"/>
      <c r="Q48" s="295" t="s">
        <v>1198</v>
      </c>
      <c r="R48" s="295" t="s">
        <v>1198</v>
      </c>
      <c r="S48" s="295" t="s">
        <v>1198</v>
      </c>
      <c r="T48" s="293">
        <v>38</v>
      </c>
      <c r="U48" s="367">
        <v>40</v>
      </c>
      <c r="V48" s="367">
        <v>34</v>
      </c>
      <c r="W48" s="367">
        <v>37</v>
      </c>
      <c r="X48" s="367">
        <v>29</v>
      </c>
      <c r="Y48" s="367"/>
      <c r="Z48" s="367">
        <v>34</v>
      </c>
      <c r="AA48" s="368">
        <v>39</v>
      </c>
      <c r="AB48" s="368">
        <v>26</v>
      </c>
      <c r="AC48" s="294">
        <v>31</v>
      </c>
      <c r="AD48" s="294"/>
      <c r="AE48" s="293" t="s">
        <v>1199</v>
      </c>
      <c r="AF48" s="294" t="s">
        <v>1199</v>
      </c>
      <c r="AG48" s="294" t="s">
        <v>1199</v>
      </c>
      <c r="AH48" s="294">
        <v>2059</v>
      </c>
      <c r="AI48" s="294">
        <v>2031</v>
      </c>
      <c r="AJ48" s="294">
        <v>2036</v>
      </c>
      <c r="AK48" s="294">
        <v>1988</v>
      </c>
      <c r="AL48" s="293">
        <v>2139</v>
      </c>
      <c r="AM48" s="177"/>
    </row>
    <row r="49" spans="1:39">
      <c r="A49" s="24"/>
      <c r="B49" s="23">
        <v>4</v>
      </c>
      <c r="C49" s="295" t="s">
        <v>1198</v>
      </c>
      <c r="D49" s="295" t="s">
        <v>1198</v>
      </c>
      <c r="E49" s="295" t="s">
        <v>1198</v>
      </c>
      <c r="F49" s="295">
        <v>27</v>
      </c>
      <c r="G49" s="295">
        <v>24</v>
      </c>
      <c r="H49" s="365">
        <v>26</v>
      </c>
      <c r="I49" s="365">
        <v>26</v>
      </c>
      <c r="J49" s="365">
        <v>20</v>
      </c>
      <c r="K49" s="365"/>
      <c r="L49" s="294">
        <v>23</v>
      </c>
      <c r="M49" s="366">
        <v>28</v>
      </c>
      <c r="N49" s="366">
        <v>18</v>
      </c>
      <c r="O49" s="366">
        <v>22</v>
      </c>
      <c r="P49" s="295"/>
      <c r="Q49" s="295" t="s">
        <v>1198</v>
      </c>
      <c r="R49" s="295" t="s">
        <v>1198</v>
      </c>
      <c r="S49" s="295" t="s">
        <v>1198</v>
      </c>
      <c r="T49" s="293">
        <v>44</v>
      </c>
      <c r="U49" s="367">
        <v>42</v>
      </c>
      <c r="V49" s="367">
        <v>42</v>
      </c>
      <c r="W49" s="367">
        <v>44</v>
      </c>
      <c r="X49" s="367">
        <v>34</v>
      </c>
      <c r="Y49" s="367"/>
      <c r="Z49" s="367">
        <v>41</v>
      </c>
      <c r="AA49" s="368">
        <v>47</v>
      </c>
      <c r="AB49" s="368">
        <v>31</v>
      </c>
      <c r="AC49" s="294">
        <v>37</v>
      </c>
      <c r="AD49" s="294"/>
      <c r="AE49" s="293" t="s">
        <v>1199</v>
      </c>
      <c r="AF49" s="294" t="s">
        <v>1199</v>
      </c>
      <c r="AG49" s="294" t="s">
        <v>1199</v>
      </c>
      <c r="AH49" s="294">
        <v>1490</v>
      </c>
      <c r="AI49" s="294">
        <v>1622</v>
      </c>
      <c r="AJ49" s="294">
        <v>1856</v>
      </c>
      <c r="AK49" s="294">
        <v>1642</v>
      </c>
      <c r="AL49" s="293">
        <v>1863</v>
      </c>
      <c r="AM49" s="177"/>
    </row>
    <row r="50" spans="1:39">
      <c r="A50" s="32"/>
      <c r="B50" s="23" t="s">
        <v>1200</v>
      </c>
      <c r="C50" s="295" t="s">
        <v>1198</v>
      </c>
      <c r="D50" s="295" t="s">
        <v>1198</v>
      </c>
      <c r="E50" s="295" t="s">
        <v>1198</v>
      </c>
      <c r="F50" s="295">
        <v>29</v>
      </c>
      <c r="G50" s="295">
        <v>29</v>
      </c>
      <c r="H50" s="365">
        <v>29</v>
      </c>
      <c r="I50" s="365">
        <v>31</v>
      </c>
      <c r="J50" s="365">
        <v>23</v>
      </c>
      <c r="K50" s="365"/>
      <c r="L50" s="294">
        <v>28</v>
      </c>
      <c r="M50" s="366">
        <v>34</v>
      </c>
      <c r="N50" s="366">
        <v>21</v>
      </c>
      <c r="O50" s="366">
        <v>25</v>
      </c>
      <c r="P50" s="295"/>
      <c r="Q50" s="295" t="s">
        <v>1198</v>
      </c>
      <c r="R50" s="295" t="s">
        <v>1198</v>
      </c>
      <c r="S50" s="295" t="s">
        <v>1198</v>
      </c>
      <c r="T50" s="293">
        <v>46</v>
      </c>
      <c r="U50" s="367">
        <v>47</v>
      </c>
      <c r="V50" s="367">
        <v>44</v>
      </c>
      <c r="W50" s="367">
        <v>48</v>
      </c>
      <c r="X50" s="367">
        <v>38</v>
      </c>
      <c r="Y50" s="367"/>
      <c r="Z50" s="367">
        <v>45</v>
      </c>
      <c r="AA50" s="368">
        <v>51</v>
      </c>
      <c r="AB50" s="368">
        <v>35</v>
      </c>
      <c r="AC50" s="294">
        <v>41</v>
      </c>
      <c r="AD50" s="294"/>
      <c r="AE50" s="293" t="s">
        <v>1199</v>
      </c>
      <c r="AF50" s="294" t="s">
        <v>1199</v>
      </c>
      <c r="AG50" s="294" t="s">
        <v>1199</v>
      </c>
      <c r="AH50" s="294">
        <v>1553</v>
      </c>
      <c r="AI50" s="294">
        <v>1713</v>
      </c>
      <c r="AJ50" s="294">
        <v>1824</v>
      </c>
      <c r="AK50" s="294">
        <v>1401</v>
      </c>
      <c r="AL50" s="293">
        <v>1873</v>
      </c>
      <c r="AM50" s="177"/>
    </row>
    <row r="51" spans="1:39">
      <c r="A51" s="30"/>
      <c r="B51" s="10"/>
      <c r="C51" s="10"/>
      <c r="D51" s="10"/>
      <c r="E51" s="10"/>
      <c r="F51" s="10"/>
      <c r="G51" s="10"/>
      <c r="H51" s="189"/>
      <c r="I51" s="287"/>
      <c r="J51" s="287"/>
      <c r="K51" s="167"/>
      <c r="L51" s="232"/>
      <c r="M51" s="233"/>
      <c r="N51" s="233"/>
      <c r="O51" s="233"/>
      <c r="P51" s="18"/>
      <c r="Q51" s="26"/>
      <c r="R51" s="26"/>
      <c r="S51" s="26"/>
      <c r="T51" s="10"/>
      <c r="U51" s="27"/>
      <c r="V51" s="27"/>
      <c r="W51" s="290"/>
      <c r="X51" s="290"/>
      <c r="Y51" s="29"/>
      <c r="Z51" s="290"/>
      <c r="AA51" s="27"/>
      <c r="AB51" s="28"/>
      <c r="AC51" s="291"/>
      <c r="AD51" s="3"/>
      <c r="AE51" s="292"/>
      <c r="AF51" s="291"/>
      <c r="AG51" s="291"/>
      <c r="AH51" s="291"/>
      <c r="AI51" s="291"/>
      <c r="AJ51" s="291"/>
      <c r="AK51" s="291"/>
      <c r="AL51" s="292"/>
    </row>
    <row r="52" spans="1:39">
      <c r="U52" s="29"/>
      <c r="V52" s="29"/>
      <c r="W52" s="29"/>
      <c r="X52" s="29"/>
      <c r="Y52" s="29"/>
      <c r="Z52" s="29"/>
      <c r="AA52" s="248"/>
    </row>
    <row r="53" spans="1:39">
      <c r="A53" s="40" t="s">
        <v>1201</v>
      </c>
      <c r="U53" s="29"/>
      <c r="V53" s="29"/>
      <c r="W53" s="29"/>
      <c r="X53" s="29"/>
      <c r="Y53" s="29"/>
      <c r="Z53" s="29"/>
      <c r="AA53" s="25"/>
    </row>
    <row r="54" spans="1:39">
      <c r="A54" s="40" t="s">
        <v>1202</v>
      </c>
    </row>
    <row r="55" spans="1:39">
      <c r="A55" s="40" t="s">
        <v>1203</v>
      </c>
    </row>
    <row r="56" spans="1:39">
      <c r="A56" s="40" t="s">
        <v>1204</v>
      </c>
    </row>
    <row r="57" spans="1:39">
      <c r="A57" s="40" t="s">
        <v>1205</v>
      </c>
    </row>
    <row r="58" spans="1:39">
      <c r="A58" s="40" t="s">
        <v>1206</v>
      </c>
    </row>
    <row r="59" spans="1:39">
      <c r="A59" s="2"/>
    </row>
    <row r="60" spans="1:39">
      <c r="A60" s="16"/>
    </row>
    <row r="61" spans="1:39">
      <c r="A61" s="16" t="s">
        <v>1207</v>
      </c>
    </row>
    <row r="62" spans="1:39">
      <c r="A62" s="16" t="s">
        <v>1208</v>
      </c>
    </row>
    <row r="63" spans="1:39">
      <c r="A63" s="2" t="s">
        <v>1209</v>
      </c>
    </row>
  </sheetData>
  <mergeCells count="4">
    <mergeCell ref="C5:K5"/>
    <mergeCell ref="A46:A47"/>
    <mergeCell ref="Q5:X5"/>
    <mergeCell ref="AE5:AL5"/>
  </mergeCells>
  <hyperlinks>
    <hyperlink ref="A1" location="Contents!A1" display="Back to contents page" xr:uid="{5180B65C-4F46-469F-9AFB-61CB418BF386}"/>
  </hyperlink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85A53-2E5C-4CBC-B674-1DC93B70B7B1}">
  <dimension ref="A1:AL62"/>
  <sheetViews>
    <sheetView topLeftCell="G35" workbookViewId="0">
      <selection activeCell="H48" sqref="H48"/>
    </sheetView>
  </sheetViews>
  <sheetFormatPr defaultColWidth="8.85546875" defaultRowHeight="15"/>
  <cols>
    <col min="1" max="1" width="25.85546875" style="2" customWidth="1"/>
    <col min="2" max="2" width="18" style="2" customWidth="1"/>
    <col min="3" max="7" width="8.85546875" style="192"/>
    <col min="8" max="8" width="8.85546875" style="196"/>
    <col min="9" max="9" width="8" style="196" customWidth="1"/>
    <col min="10" max="10" width="8.85546875" style="235" customWidth="1"/>
    <col min="11" max="11" width="3.5703125" style="235" customWidth="1"/>
    <col min="12" max="13" width="8.85546875" style="235"/>
    <col min="14" max="14" width="10.140625" style="192" customWidth="1"/>
    <col min="15" max="15" width="8.85546875" style="192"/>
    <col min="16" max="16" width="3.85546875" style="196" customWidth="1"/>
    <col min="17" max="17" width="8.85546875" style="196"/>
    <col min="18" max="18" width="8.85546875" style="192" customWidth="1"/>
    <col min="19" max="20" width="8.85546875" style="192"/>
    <col min="21" max="21" width="8.28515625" style="192" customWidth="1"/>
    <col min="22" max="24" width="8.85546875" style="235"/>
    <col min="25" max="25" width="3.7109375" style="235" customWidth="1"/>
    <col min="26" max="26" width="9.85546875" style="235" customWidth="1"/>
    <col min="27" max="29" width="8.85546875" style="235"/>
    <col min="30" max="30" width="4.140625" style="235" customWidth="1"/>
    <col min="31" max="32" width="8.85546875" style="235"/>
    <col min="33" max="16384" width="8.85546875" style="2"/>
  </cols>
  <sheetData>
    <row r="1" spans="1:38">
      <c r="A1" s="104" t="s">
        <v>214</v>
      </c>
    </row>
    <row r="2" spans="1:38">
      <c r="A2" s="216" t="s">
        <v>1210</v>
      </c>
    </row>
    <row r="3" spans="1:38">
      <c r="A3" s="3" t="s">
        <v>1154</v>
      </c>
    </row>
    <row r="5" spans="1:38" s="1" customFormat="1">
      <c r="A5" s="30"/>
      <c r="B5" s="30"/>
      <c r="C5" s="398" t="s">
        <v>1155</v>
      </c>
      <c r="D5" s="398"/>
      <c r="E5" s="398"/>
      <c r="F5" s="398"/>
      <c r="G5" s="398"/>
      <c r="H5" s="398"/>
      <c r="I5" s="398"/>
      <c r="J5" s="398"/>
      <c r="K5" s="236"/>
      <c r="L5" s="236"/>
      <c r="M5" s="236"/>
      <c r="N5" s="372"/>
      <c r="O5" s="299"/>
      <c r="P5" s="299"/>
      <c r="Q5" s="398" t="s">
        <v>1156</v>
      </c>
      <c r="R5" s="398"/>
      <c r="S5" s="398"/>
      <c r="T5" s="398"/>
      <c r="U5" s="398"/>
      <c r="V5" s="398"/>
      <c r="W5" s="398"/>
      <c r="X5" s="398"/>
      <c r="Y5" s="236"/>
      <c r="Z5" s="236"/>
      <c r="AA5" s="236"/>
      <c r="AB5" s="236"/>
      <c r="AC5" s="240"/>
      <c r="AD5" s="240"/>
      <c r="AE5" s="397" t="s">
        <v>1157</v>
      </c>
      <c r="AF5" s="397"/>
      <c r="AG5" s="397"/>
      <c r="AH5" s="397"/>
      <c r="AI5" s="397"/>
      <c r="AJ5" s="397"/>
      <c r="AK5" s="397"/>
      <c r="AL5" s="397"/>
    </row>
    <row r="6" spans="1:38" ht="45">
      <c r="A6" s="10"/>
      <c r="B6" s="10"/>
      <c r="C6" s="11" t="s">
        <v>1158</v>
      </c>
      <c r="D6" s="11" t="s">
        <v>1159</v>
      </c>
      <c r="E6" s="11" t="s">
        <v>1160</v>
      </c>
      <c r="F6" s="11" t="s">
        <v>1161</v>
      </c>
      <c r="G6" s="11" t="s">
        <v>1162</v>
      </c>
      <c r="H6" s="187" t="s">
        <v>1163</v>
      </c>
      <c r="I6" s="298" t="s">
        <v>1164</v>
      </c>
      <c r="J6" s="298" t="s">
        <v>1165</v>
      </c>
      <c r="K6" s="190"/>
      <c r="L6" s="221" t="s">
        <v>1166</v>
      </c>
      <c r="M6" s="121" t="s">
        <v>1167</v>
      </c>
      <c r="N6" s="121" t="s">
        <v>1168</v>
      </c>
      <c r="O6" s="121" t="s">
        <v>1169</v>
      </c>
      <c r="P6" s="197"/>
      <c r="Q6" s="11" t="s">
        <v>1158</v>
      </c>
      <c r="R6" s="11" t="s">
        <v>1159</v>
      </c>
      <c r="S6" s="11" t="s">
        <v>1160</v>
      </c>
      <c r="T6" s="194" t="s">
        <v>1161</v>
      </c>
      <c r="U6" s="189" t="s">
        <v>1162</v>
      </c>
      <c r="V6" s="189" t="s">
        <v>1163</v>
      </c>
      <c r="W6" s="287" t="s">
        <v>1164</v>
      </c>
      <c r="X6" s="287" t="s">
        <v>1165</v>
      </c>
      <c r="Y6" s="195"/>
      <c r="Z6" s="221" t="s">
        <v>1166</v>
      </c>
      <c r="AA6" s="121" t="s">
        <v>1167</v>
      </c>
      <c r="AB6" s="121" t="s">
        <v>1168</v>
      </c>
      <c r="AC6" s="222" t="s">
        <v>1169</v>
      </c>
      <c r="AD6" s="241"/>
      <c r="AE6" s="221" t="s">
        <v>1158</v>
      </c>
      <c r="AF6" s="221" t="s">
        <v>1159</v>
      </c>
      <c r="AG6" s="221" t="s">
        <v>1160</v>
      </c>
      <c r="AH6" s="221" t="s">
        <v>1161</v>
      </c>
      <c r="AI6" s="221" t="s">
        <v>1162</v>
      </c>
      <c r="AJ6" s="221" t="s">
        <v>1163</v>
      </c>
      <c r="AK6" s="297" t="s">
        <v>1164</v>
      </c>
      <c r="AL6" s="297" t="s">
        <v>1165</v>
      </c>
    </row>
    <row r="7" spans="1:38">
      <c r="C7" s="187"/>
      <c r="D7" s="187"/>
      <c r="E7" s="187"/>
      <c r="F7" s="187"/>
      <c r="G7" s="187"/>
      <c r="H7" s="197"/>
      <c r="I7" s="165"/>
      <c r="K7" s="165"/>
      <c r="L7" s="165"/>
      <c r="M7" s="165"/>
      <c r="N7" s="187"/>
      <c r="O7" s="187"/>
      <c r="P7" s="165"/>
      <c r="Q7" s="165"/>
      <c r="S7" s="167"/>
      <c r="T7" s="167"/>
      <c r="U7" s="167"/>
      <c r="V7" s="167"/>
      <c r="W7" s="167"/>
      <c r="X7" s="165"/>
    </row>
    <row r="8" spans="1:38" s="1" customFormat="1">
      <c r="A8" s="17"/>
      <c r="B8" s="17" t="s">
        <v>217</v>
      </c>
      <c r="C8" s="317">
        <v>31</v>
      </c>
      <c r="D8" s="317">
        <v>28</v>
      </c>
      <c r="E8" s="317">
        <v>29</v>
      </c>
      <c r="F8" s="317">
        <v>27</v>
      </c>
      <c r="G8" s="317">
        <v>27</v>
      </c>
      <c r="H8" s="317">
        <v>26</v>
      </c>
      <c r="I8" s="317">
        <v>28</v>
      </c>
      <c r="J8" s="317">
        <v>33</v>
      </c>
      <c r="K8" s="237"/>
      <c r="L8" s="321">
        <v>27</v>
      </c>
      <c r="M8" s="321">
        <v>29</v>
      </c>
      <c r="N8" s="321">
        <v>32</v>
      </c>
      <c r="O8" s="321">
        <v>34</v>
      </c>
      <c r="P8" s="202"/>
      <c r="Q8" s="317">
        <v>58</v>
      </c>
      <c r="R8" s="317">
        <v>54</v>
      </c>
      <c r="S8" s="313">
        <v>54</v>
      </c>
      <c r="T8" s="313">
        <v>52</v>
      </c>
      <c r="U8" s="318">
        <v>53</v>
      </c>
      <c r="V8" s="313">
        <v>52</v>
      </c>
      <c r="W8" s="313">
        <v>53</v>
      </c>
      <c r="X8" s="313">
        <v>54</v>
      </c>
      <c r="Y8" s="242"/>
      <c r="Z8" s="311">
        <v>52</v>
      </c>
      <c r="AA8" s="316">
        <v>54</v>
      </c>
      <c r="AB8" s="301">
        <v>53</v>
      </c>
      <c r="AC8" s="301">
        <v>55</v>
      </c>
      <c r="AD8" s="243"/>
      <c r="AE8" s="305">
        <v>10215</v>
      </c>
      <c r="AF8" s="305">
        <v>2323</v>
      </c>
      <c r="AG8" s="305">
        <v>3256</v>
      </c>
      <c r="AH8" s="315">
        <v>10256</v>
      </c>
      <c r="AI8" s="315">
        <v>10217</v>
      </c>
      <c r="AJ8" s="315">
        <v>10627</v>
      </c>
      <c r="AK8" s="315">
        <v>10243</v>
      </c>
      <c r="AL8" s="315">
        <v>10917</v>
      </c>
    </row>
    <row r="9" spans="1:38">
      <c r="A9" s="17"/>
      <c r="B9" s="16"/>
      <c r="C9" s="319"/>
      <c r="D9" s="319"/>
      <c r="E9" s="319"/>
      <c r="F9" s="319"/>
      <c r="G9" s="319"/>
      <c r="H9" s="319"/>
      <c r="I9" s="319"/>
      <c r="J9" s="319"/>
      <c r="K9" s="238"/>
      <c r="L9" s="322"/>
      <c r="M9" s="322"/>
      <c r="N9" s="322"/>
      <c r="O9" s="322"/>
      <c r="P9" s="201"/>
      <c r="Q9" s="319"/>
      <c r="R9" s="319"/>
      <c r="S9" s="314"/>
      <c r="T9" s="314"/>
      <c r="U9" s="320"/>
      <c r="V9" s="314"/>
      <c r="W9" s="314"/>
      <c r="X9" s="314"/>
      <c r="Y9" s="244"/>
      <c r="Z9" s="312"/>
      <c r="AA9" s="310"/>
      <c r="AB9" s="303"/>
      <c r="AC9" s="303"/>
      <c r="AD9" s="205"/>
      <c r="AE9" s="306"/>
      <c r="AF9" s="306"/>
      <c r="AG9" s="306"/>
      <c r="AH9" s="307"/>
      <c r="AI9" s="307"/>
      <c r="AJ9" s="307"/>
      <c r="AK9" s="307"/>
      <c r="AL9" s="307"/>
    </row>
    <row r="10" spans="1:38">
      <c r="A10" s="17" t="s">
        <v>1211</v>
      </c>
      <c r="B10" s="16" t="s">
        <v>1124</v>
      </c>
      <c r="C10" s="319">
        <v>28</v>
      </c>
      <c r="D10" s="319">
        <v>26</v>
      </c>
      <c r="E10" s="319">
        <v>25</v>
      </c>
      <c r="F10" s="319">
        <v>24</v>
      </c>
      <c r="G10" s="319">
        <v>24</v>
      </c>
      <c r="H10" s="319">
        <v>24</v>
      </c>
      <c r="I10" s="319">
        <v>25</v>
      </c>
      <c r="J10" s="319">
        <v>28</v>
      </c>
      <c r="K10" s="238"/>
      <c r="L10" s="322">
        <v>23</v>
      </c>
      <c r="M10" s="322">
        <v>26</v>
      </c>
      <c r="N10" s="322">
        <v>27</v>
      </c>
      <c r="O10" s="322">
        <v>30</v>
      </c>
      <c r="P10" s="201"/>
      <c r="Q10" s="319">
        <v>55</v>
      </c>
      <c r="R10" s="319">
        <v>52</v>
      </c>
      <c r="S10" s="314">
        <v>50</v>
      </c>
      <c r="T10" s="314">
        <v>49</v>
      </c>
      <c r="U10" s="320">
        <v>50</v>
      </c>
      <c r="V10" s="314">
        <v>48</v>
      </c>
      <c r="W10" s="314">
        <v>50</v>
      </c>
      <c r="X10" s="314">
        <v>51</v>
      </c>
      <c r="Y10" s="244"/>
      <c r="Z10" s="312">
        <v>48</v>
      </c>
      <c r="AA10" s="310">
        <v>51</v>
      </c>
      <c r="AB10" s="304">
        <v>50</v>
      </c>
      <c r="AC10" s="304">
        <v>53</v>
      </c>
      <c r="AD10" s="200"/>
      <c r="AE10" s="308">
        <v>4777</v>
      </c>
      <c r="AF10" s="308">
        <v>1107</v>
      </c>
      <c r="AG10" s="308">
        <v>1495</v>
      </c>
      <c r="AH10" s="302">
        <v>4659</v>
      </c>
      <c r="AI10" s="302">
        <v>4650</v>
      </c>
      <c r="AJ10" s="302">
        <v>4777</v>
      </c>
      <c r="AK10" s="302">
        <v>4580</v>
      </c>
      <c r="AL10" s="302">
        <v>4895</v>
      </c>
    </row>
    <row r="11" spans="1:38">
      <c r="A11" s="17"/>
      <c r="B11" s="16" t="s">
        <v>1125</v>
      </c>
      <c r="C11" s="319">
        <v>33</v>
      </c>
      <c r="D11" s="319">
        <v>30</v>
      </c>
      <c r="E11" s="319">
        <v>32</v>
      </c>
      <c r="F11" s="319">
        <v>30</v>
      </c>
      <c r="G11" s="319">
        <v>29</v>
      </c>
      <c r="H11" s="319">
        <v>29</v>
      </c>
      <c r="I11" s="319">
        <v>31</v>
      </c>
      <c r="J11" s="319">
        <v>37</v>
      </c>
      <c r="K11" s="238"/>
      <c r="L11" s="322">
        <v>29</v>
      </c>
      <c r="M11" s="322">
        <v>32</v>
      </c>
      <c r="N11" s="322">
        <v>36</v>
      </c>
      <c r="O11" s="322">
        <v>39</v>
      </c>
      <c r="P11" s="201"/>
      <c r="Q11" s="319">
        <v>60</v>
      </c>
      <c r="R11" s="319">
        <v>56</v>
      </c>
      <c r="S11" s="314">
        <v>58</v>
      </c>
      <c r="T11" s="314">
        <v>55</v>
      </c>
      <c r="U11" s="320">
        <v>56</v>
      </c>
      <c r="V11" s="314">
        <v>55</v>
      </c>
      <c r="W11" s="314">
        <v>57</v>
      </c>
      <c r="X11" s="314">
        <v>58</v>
      </c>
      <c r="Y11" s="244"/>
      <c r="Z11" s="312">
        <v>55</v>
      </c>
      <c r="AA11" s="310">
        <v>58</v>
      </c>
      <c r="AB11" s="304">
        <v>56</v>
      </c>
      <c r="AC11" s="304">
        <v>59</v>
      </c>
      <c r="AD11" s="200"/>
      <c r="AE11" s="308">
        <v>5428</v>
      </c>
      <c r="AF11" s="308">
        <v>1216</v>
      </c>
      <c r="AG11" s="308">
        <v>1750</v>
      </c>
      <c r="AH11" s="302">
        <v>5498</v>
      </c>
      <c r="AI11" s="302">
        <v>5476</v>
      </c>
      <c r="AJ11" s="302">
        <v>5718</v>
      </c>
      <c r="AK11" s="302">
        <v>5541</v>
      </c>
      <c r="AL11" s="302">
        <v>5865</v>
      </c>
    </row>
    <row r="12" spans="1:38">
      <c r="A12" s="17"/>
      <c r="B12" s="16"/>
      <c r="C12" s="319"/>
      <c r="D12" s="319"/>
      <c r="E12" s="319"/>
      <c r="F12" s="319"/>
      <c r="G12" s="319"/>
      <c r="H12" s="319"/>
      <c r="I12" s="319"/>
      <c r="J12" s="319"/>
      <c r="K12" s="238"/>
      <c r="L12" s="322"/>
      <c r="M12" s="322"/>
      <c r="N12" s="322"/>
      <c r="O12" s="322"/>
      <c r="P12" s="201"/>
      <c r="Q12" s="319"/>
      <c r="R12" s="319"/>
      <c r="S12" s="314"/>
      <c r="T12" s="314"/>
      <c r="U12" s="320"/>
      <c r="V12" s="314"/>
      <c r="W12" s="314"/>
      <c r="X12" s="314"/>
      <c r="Y12" s="244"/>
      <c r="Z12" s="312"/>
      <c r="AA12" s="310"/>
      <c r="AB12" s="303"/>
      <c r="AC12" s="303"/>
      <c r="AD12" s="205"/>
      <c r="AE12" s="306"/>
      <c r="AF12" s="306"/>
      <c r="AG12" s="306"/>
      <c r="AH12" s="307"/>
      <c r="AI12" s="307"/>
      <c r="AJ12" s="307"/>
      <c r="AK12" s="307"/>
      <c r="AL12" s="307"/>
    </row>
    <row r="13" spans="1:38">
      <c r="A13" s="17" t="s">
        <v>1110</v>
      </c>
      <c r="B13" s="33" t="s">
        <v>1173</v>
      </c>
      <c r="C13" s="319">
        <v>29</v>
      </c>
      <c r="D13" s="319">
        <v>31</v>
      </c>
      <c r="E13" s="319">
        <v>29</v>
      </c>
      <c r="F13" s="319">
        <v>30</v>
      </c>
      <c r="G13" s="319">
        <v>28</v>
      </c>
      <c r="H13" s="319">
        <v>28</v>
      </c>
      <c r="I13" s="319">
        <v>30</v>
      </c>
      <c r="J13" s="319">
        <v>32</v>
      </c>
      <c r="K13" s="238"/>
      <c r="L13" s="322">
        <v>27</v>
      </c>
      <c r="M13" s="322">
        <v>33</v>
      </c>
      <c r="N13" s="322">
        <v>29</v>
      </c>
      <c r="O13" s="322">
        <v>36</v>
      </c>
      <c r="P13" s="201"/>
      <c r="Q13" s="319">
        <v>50</v>
      </c>
      <c r="R13" s="319">
        <v>52</v>
      </c>
      <c r="S13" s="314">
        <v>52</v>
      </c>
      <c r="T13" s="314">
        <v>49</v>
      </c>
      <c r="U13" s="320">
        <v>49</v>
      </c>
      <c r="V13" s="314">
        <v>46</v>
      </c>
      <c r="W13" s="314">
        <v>48</v>
      </c>
      <c r="X13" s="314">
        <v>49</v>
      </c>
      <c r="Y13" s="244"/>
      <c r="Z13" s="312">
        <v>45</v>
      </c>
      <c r="AA13" s="310">
        <v>52</v>
      </c>
      <c r="AB13" s="303">
        <v>46</v>
      </c>
      <c r="AC13" s="303">
        <v>53</v>
      </c>
      <c r="AD13" s="205"/>
      <c r="AE13" s="306">
        <v>465</v>
      </c>
      <c r="AF13" s="306">
        <v>197</v>
      </c>
      <c r="AG13" s="306">
        <v>257</v>
      </c>
      <c r="AH13" s="307">
        <v>959</v>
      </c>
      <c r="AI13" s="307">
        <v>965</v>
      </c>
      <c r="AJ13" s="307">
        <v>996</v>
      </c>
      <c r="AK13" s="307">
        <v>982</v>
      </c>
      <c r="AL13" s="302">
        <v>1081</v>
      </c>
    </row>
    <row r="14" spans="1:38">
      <c r="A14" s="17"/>
      <c r="B14" s="33" t="s">
        <v>1174</v>
      </c>
      <c r="C14" s="319">
        <v>26</v>
      </c>
      <c r="D14" s="319">
        <v>19</v>
      </c>
      <c r="E14" s="319">
        <v>25</v>
      </c>
      <c r="F14" s="319">
        <v>21</v>
      </c>
      <c r="G14" s="319">
        <v>24</v>
      </c>
      <c r="H14" s="319">
        <v>22</v>
      </c>
      <c r="I14" s="319">
        <v>24</v>
      </c>
      <c r="J14" s="319">
        <v>31</v>
      </c>
      <c r="K14" s="238"/>
      <c r="L14" s="322">
        <v>22</v>
      </c>
      <c r="M14" s="322">
        <v>27</v>
      </c>
      <c r="N14" s="322">
        <v>28</v>
      </c>
      <c r="O14" s="322">
        <v>33</v>
      </c>
      <c r="P14" s="201"/>
      <c r="Q14" s="319">
        <v>55</v>
      </c>
      <c r="R14" s="319">
        <v>45</v>
      </c>
      <c r="S14" s="314">
        <v>49</v>
      </c>
      <c r="T14" s="314">
        <v>46</v>
      </c>
      <c r="U14" s="320">
        <v>52</v>
      </c>
      <c r="V14" s="314">
        <v>48</v>
      </c>
      <c r="W14" s="314">
        <v>49</v>
      </c>
      <c r="X14" s="314">
        <v>52</v>
      </c>
      <c r="Y14" s="244"/>
      <c r="Z14" s="312">
        <v>46</v>
      </c>
      <c r="AA14" s="310">
        <v>52</v>
      </c>
      <c r="AB14" s="304">
        <v>49</v>
      </c>
      <c r="AC14" s="304">
        <v>55</v>
      </c>
      <c r="AD14" s="205"/>
      <c r="AE14" s="308">
        <v>1283</v>
      </c>
      <c r="AF14" s="308">
        <v>337</v>
      </c>
      <c r="AG14" s="308">
        <v>403</v>
      </c>
      <c r="AH14" s="302">
        <v>1559</v>
      </c>
      <c r="AI14" s="302">
        <v>1634</v>
      </c>
      <c r="AJ14" s="302">
        <v>1683</v>
      </c>
      <c r="AK14" s="302">
        <v>1746</v>
      </c>
      <c r="AL14" s="302">
        <v>1773</v>
      </c>
    </row>
    <row r="15" spans="1:38">
      <c r="A15" s="17"/>
      <c r="B15" s="16" t="s">
        <v>1175</v>
      </c>
      <c r="C15" s="319">
        <v>29</v>
      </c>
      <c r="D15" s="319">
        <v>24</v>
      </c>
      <c r="E15" s="319">
        <v>23</v>
      </c>
      <c r="F15" s="319">
        <v>23</v>
      </c>
      <c r="G15" s="319">
        <v>22</v>
      </c>
      <c r="H15" s="319">
        <v>24</v>
      </c>
      <c r="I15" s="319">
        <v>24</v>
      </c>
      <c r="J15" s="319">
        <v>31</v>
      </c>
      <c r="K15" s="238"/>
      <c r="L15" s="322">
        <v>22</v>
      </c>
      <c r="M15" s="322">
        <v>26</v>
      </c>
      <c r="N15" s="322">
        <v>29</v>
      </c>
      <c r="O15" s="322">
        <v>33</v>
      </c>
      <c r="P15" s="201"/>
      <c r="Q15" s="319">
        <v>59</v>
      </c>
      <c r="R15" s="319">
        <v>52</v>
      </c>
      <c r="S15" s="314">
        <v>53</v>
      </c>
      <c r="T15" s="314">
        <v>52</v>
      </c>
      <c r="U15" s="320">
        <v>53</v>
      </c>
      <c r="V15" s="314">
        <v>52</v>
      </c>
      <c r="W15" s="314">
        <v>55</v>
      </c>
      <c r="X15" s="314">
        <v>57</v>
      </c>
      <c r="Y15" s="244"/>
      <c r="Z15" s="312">
        <v>52</v>
      </c>
      <c r="AA15" s="310">
        <v>57</v>
      </c>
      <c r="AB15" s="304">
        <v>55</v>
      </c>
      <c r="AC15" s="304">
        <v>59</v>
      </c>
      <c r="AD15" s="205"/>
      <c r="AE15" s="308">
        <v>2586</v>
      </c>
      <c r="AF15" s="308">
        <v>580</v>
      </c>
      <c r="AG15" s="308">
        <v>717</v>
      </c>
      <c r="AH15" s="302">
        <v>2589</v>
      </c>
      <c r="AI15" s="302">
        <v>2466</v>
      </c>
      <c r="AJ15" s="302">
        <v>2696</v>
      </c>
      <c r="AK15" s="302">
        <v>2571</v>
      </c>
      <c r="AL15" s="302">
        <v>2724</v>
      </c>
    </row>
    <row r="16" spans="1:38">
      <c r="A16" s="17"/>
      <c r="B16" s="16" t="s">
        <v>1176</v>
      </c>
      <c r="C16" s="319">
        <v>30</v>
      </c>
      <c r="D16" s="319">
        <v>24</v>
      </c>
      <c r="E16" s="319">
        <v>31</v>
      </c>
      <c r="F16" s="319">
        <v>26</v>
      </c>
      <c r="G16" s="319">
        <v>25</v>
      </c>
      <c r="H16" s="319">
        <v>26</v>
      </c>
      <c r="I16" s="319">
        <v>27</v>
      </c>
      <c r="J16" s="319">
        <v>34</v>
      </c>
      <c r="K16" s="238"/>
      <c r="L16" s="322">
        <v>25</v>
      </c>
      <c r="M16" s="322">
        <v>29</v>
      </c>
      <c r="N16" s="322">
        <v>32</v>
      </c>
      <c r="O16" s="322">
        <v>36</v>
      </c>
      <c r="P16" s="201"/>
      <c r="Q16" s="319">
        <v>59</v>
      </c>
      <c r="R16" s="319">
        <v>57</v>
      </c>
      <c r="S16" s="314">
        <v>57</v>
      </c>
      <c r="T16" s="314">
        <v>51</v>
      </c>
      <c r="U16" s="320">
        <v>52</v>
      </c>
      <c r="V16" s="314">
        <v>53</v>
      </c>
      <c r="W16" s="314">
        <v>53</v>
      </c>
      <c r="X16" s="314">
        <v>57</v>
      </c>
      <c r="Y16" s="244"/>
      <c r="Z16" s="312">
        <v>51</v>
      </c>
      <c r="AA16" s="310">
        <v>55</v>
      </c>
      <c r="AB16" s="304">
        <v>55</v>
      </c>
      <c r="AC16" s="304">
        <v>59</v>
      </c>
      <c r="AD16" s="205"/>
      <c r="AE16" s="308">
        <v>2869</v>
      </c>
      <c r="AF16" s="308">
        <v>608</v>
      </c>
      <c r="AG16" s="308">
        <v>890</v>
      </c>
      <c r="AH16" s="302">
        <v>2530</v>
      </c>
      <c r="AI16" s="302">
        <v>2560</v>
      </c>
      <c r="AJ16" s="302">
        <v>2539</v>
      </c>
      <c r="AK16" s="302">
        <v>2472</v>
      </c>
      <c r="AL16" s="302">
        <v>2641</v>
      </c>
    </row>
    <row r="17" spans="1:38">
      <c r="A17" s="17"/>
      <c r="B17" s="16" t="s">
        <v>1177</v>
      </c>
      <c r="C17" s="319">
        <v>39</v>
      </c>
      <c r="D17" s="319">
        <v>36</v>
      </c>
      <c r="E17" s="319">
        <v>38</v>
      </c>
      <c r="F17" s="319">
        <v>39</v>
      </c>
      <c r="G17" s="319">
        <v>34</v>
      </c>
      <c r="H17" s="319">
        <v>33</v>
      </c>
      <c r="I17" s="319">
        <v>36</v>
      </c>
      <c r="J17" s="319">
        <v>37</v>
      </c>
      <c r="K17" s="238"/>
      <c r="L17" s="322">
        <v>33</v>
      </c>
      <c r="M17" s="322">
        <v>39</v>
      </c>
      <c r="N17" s="322">
        <v>34</v>
      </c>
      <c r="O17" s="322">
        <v>40</v>
      </c>
      <c r="P17" s="201"/>
      <c r="Q17" s="319">
        <v>65</v>
      </c>
      <c r="R17" s="319">
        <v>63</v>
      </c>
      <c r="S17" s="314">
        <v>62</v>
      </c>
      <c r="T17" s="314">
        <v>63</v>
      </c>
      <c r="U17" s="320">
        <v>60</v>
      </c>
      <c r="V17" s="314">
        <v>58</v>
      </c>
      <c r="W17" s="314">
        <v>61</v>
      </c>
      <c r="X17" s="314">
        <v>58</v>
      </c>
      <c r="Y17" s="244"/>
      <c r="Z17" s="312">
        <v>58</v>
      </c>
      <c r="AA17" s="310">
        <v>63</v>
      </c>
      <c r="AB17" s="304">
        <v>55</v>
      </c>
      <c r="AC17" s="304">
        <v>60</v>
      </c>
      <c r="AD17" s="205"/>
      <c r="AE17" s="308">
        <v>1853</v>
      </c>
      <c r="AF17" s="308">
        <v>375</v>
      </c>
      <c r="AG17" s="308">
        <v>610</v>
      </c>
      <c r="AH17" s="302">
        <v>1629</v>
      </c>
      <c r="AI17" s="302">
        <v>1587</v>
      </c>
      <c r="AJ17" s="302">
        <v>1703</v>
      </c>
      <c r="AK17" s="302">
        <v>1534</v>
      </c>
      <c r="AL17" s="302">
        <v>1614</v>
      </c>
    </row>
    <row r="18" spans="1:38">
      <c r="A18" s="17"/>
      <c r="B18" s="16" t="s">
        <v>1178</v>
      </c>
      <c r="C18" s="319">
        <v>37</v>
      </c>
      <c r="D18" s="319">
        <v>45</v>
      </c>
      <c r="E18" s="319">
        <v>34</v>
      </c>
      <c r="F18" s="319">
        <v>34</v>
      </c>
      <c r="G18" s="319">
        <v>34</v>
      </c>
      <c r="H18" s="319">
        <v>33</v>
      </c>
      <c r="I18" s="319">
        <v>33</v>
      </c>
      <c r="J18" s="319">
        <v>33</v>
      </c>
      <c r="K18" s="238"/>
      <c r="L18" s="322">
        <v>30</v>
      </c>
      <c r="M18" s="322">
        <v>37</v>
      </c>
      <c r="N18" s="322">
        <v>30</v>
      </c>
      <c r="O18" s="322">
        <v>37</v>
      </c>
      <c r="P18" s="201"/>
      <c r="Q18" s="319">
        <v>59</v>
      </c>
      <c r="R18" s="319">
        <v>60</v>
      </c>
      <c r="S18" s="314">
        <v>53</v>
      </c>
      <c r="T18" s="314">
        <v>53</v>
      </c>
      <c r="U18" s="320">
        <v>53</v>
      </c>
      <c r="V18" s="314">
        <v>54</v>
      </c>
      <c r="W18" s="314">
        <v>52</v>
      </c>
      <c r="X18" s="314">
        <v>48</v>
      </c>
      <c r="Y18" s="244"/>
      <c r="Z18" s="312">
        <v>48</v>
      </c>
      <c r="AA18" s="310">
        <v>56</v>
      </c>
      <c r="AB18" s="304">
        <v>44</v>
      </c>
      <c r="AC18" s="304">
        <v>52</v>
      </c>
      <c r="AD18" s="205"/>
      <c r="AE18" s="308">
        <v>1101</v>
      </c>
      <c r="AF18" s="306">
        <v>209</v>
      </c>
      <c r="AG18" s="306">
        <v>362</v>
      </c>
      <c r="AH18" s="307">
        <v>939</v>
      </c>
      <c r="AI18" s="307">
        <v>955</v>
      </c>
      <c r="AJ18" s="307">
        <v>942</v>
      </c>
      <c r="AK18" s="307">
        <v>864</v>
      </c>
      <c r="AL18" s="307">
        <v>997</v>
      </c>
    </row>
    <row r="19" spans="1:38">
      <c r="A19" s="24"/>
      <c r="B19" s="20"/>
      <c r="C19" s="319"/>
      <c r="D19" s="319"/>
      <c r="E19" s="319"/>
      <c r="F19" s="319"/>
      <c r="G19" s="319"/>
      <c r="H19" s="319"/>
      <c r="I19" s="319"/>
      <c r="J19" s="319"/>
      <c r="K19" s="238"/>
      <c r="L19" s="322"/>
      <c r="M19" s="322"/>
      <c r="N19" s="322"/>
      <c r="O19" s="322"/>
      <c r="P19" s="201"/>
      <c r="Q19" s="319"/>
      <c r="R19" s="319"/>
      <c r="S19" s="314"/>
      <c r="T19" s="314"/>
      <c r="U19" s="320"/>
      <c r="V19" s="314"/>
      <c r="W19" s="314"/>
      <c r="X19" s="314"/>
      <c r="Y19" s="244"/>
      <c r="Z19" s="312"/>
      <c r="AA19" s="310"/>
      <c r="AB19" s="303"/>
      <c r="AC19" s="303"/>
      <c r="AD19" s="205"/>
      <c r="AE19" s="306"/>
      <c r="AF19" s="306"/>
      <c r="AG19" s="306"/>
      <c r="AH19" s="307"/>
      <c r="AI19" s="307"/>
      <c r="AJ19" s="307"/>
      <c r="AK19" s="307"/>
      <c r="AL19" s="307"/>
    </row>
    <row r="20" spans="1:38" ht="16.5" customHeight="1">
      <c r="A20" s="17" t="s">
        <v>1126</v>
      </c>
      <c r="B20" s="16" t="s">
        <v>1127</v>
      </c>
      <c r="C20" s="319">
        <v>30</v>
      </c>
      <c r="D20" s="319">
        <v>28</v>
      </c>
      <c r="E20" s="319">
        <v>28</v>
      </c>
      <c r="F20" s="319">
        <v>27</v>
      </c>
      <c r="G20" s="319">
        <v>26</v>
      </c>
      <c r="H20" s="319">
        <v>26</v>
      </c>
      <c r="I20" s="319">
        <v>28</v>
      </c>
      <c r="J20" s="319">
        <v>33</v>
      </c>
      <c r="K20" s="238"/>
      <c r="L20" s="322">
        <v>27</v>
      </c>
      <c r="M20" s="322">
        <v>29</v>
      </c>
      <c r="N20" s="322">
        <v>32</v>
      </c>
      <c r="O20" s="322">
        <v>34</v>
      </c>
      <c r="P20" s="201"/>
      <c r="Q20" s="319">
        <v>58</v>
      </c>
      <c r="R20" s="319">
        <v>55</v>
      </c>
      <c r="S20" s="314">
        <v>54</v>
      </c>
      <c r="T20" s="314">
        <v>51</v>
      </c>
      <c r="U20" s="320">
        <v>53</v>
      </c>
      <c r="V20" s="314">
        <v>52</v>
      </c>
      <c r="W20" s="314">
        <v>53</v>
      </c>
      <c r="X20" s="314">
        <v>55</v>
      </c>
      <c r="Y20" s="244"/>
      <c r="Z20" s="312">
        <v>52</v>
      </c>
      <c r="AA20" s="310">
        <v>54</v>
      </c>
      <c r="AB20" s="304">
        <v>53</v>
      </c>
      <c r="AC20" s="304">
        <v>56</v>
      </c>
      <c r="AD20" s="200"/>
      <c r="AE20" s="308">
        <v>9278</v>
      </c>
      <c r="AF20" s="308">
        <v>2100</v>
      </c>
      <c r="AG20" s="308">
        <v>2964</v>
      </c>
      <c r="AH20" s="302">
        <v>8022</v>
      </c>
      <c r="AI20" s="302">
        <v>8108</v>
      </c>
      <c r="AJ20" s="302">
        <v>8560</v>
      </c>
      <c r="AK20" s="302">
        <v>8057</v>
      </c>
      <c r="AL20" s="302">
        <v>8436</v>
      </c>
    </row>
    <row r="21" spans="1:38">
      <c r="A21" s="17"/>
      <c r="B21" s="16" t="s">
        <v>1179</v>
      </c>
      <c r="C21" s="319">
        <v>30</v>
      </c>
      <c r="D21" s="319">
        <v>22</v>
      </c>
      <c r="E21" s="319">
        <v>34</v>
      </c>
      <c r="F21" s="319">
        <v>29</v>
      </c>
      <c r="G21" s="319">
        <v>27</v>
      </c>
      <c r="H21" s="319">
        <v>25</v>
      </c>
      <c r="I21" s="319">
        <v>27</v>
      </c>
      <c r="J21" s="319">
        <v>33</v>
      </c>
      <c r="K21" s="238"/>
      <c r="L21" s="322">
        <v>24</v>
      </c>
      <c r="M21" s="322">
        <v>31</v>
      </c>
      <c r="N21" s="322">
        <v>30</v>
      </c>
      <c r="O21" s="322">
        <v>37</v>
      </c>
      <c r="P21" s="201"/>
      <c r="Q21" s="319">
        <v>56</v>
      </c>
      <c r="R21" s="319">
        <v>47</v>
      </c>
      <c r="S21" s="314">
        <v>56</v>
      </c>
      <c r="T21" s="314">
        <v>54</v>
      </c>
      <c r="U21" s="320">
        <v>53</v>
      </c>
      <c r="V21" s="314">
        <v>50</v>
      </c>
      <c r="W21" s="314">
        <v>52</v>
      </c>
      <c r="X21" s="314">
        <v>55</v>
      </c>
      <c r="Y21" s="244"/>
      <c r="Z21" s="312">
        <v>48</v>
      </c>
      <c r="AA21" s="310">
        <v>57</v>
      </c>
      <c r="AB21" s="303">
        <v>52</v>
      </c>
      <c r="AC21" s="303">
        <v>59</v>
      </c>
      <c r="AD21" s="205"/>
      <c r="AE21" s="308">
        <v>442</v>
      </c>
      <c r="AF21" s="308">
        <v>114</v>
      </c>
      <c r="AG21" s="306">
        <v>132</v>
      </c>
      <c r="AH21" s="302">
        <v>1111</v>
      </c>
      <c r="AI21" s="307">
        <v>926</v>
      </c>
      <c r="AJ21" s="307">
        <v>909</v>
      </c>
      <c r="AK21" s="307">
        <v>798</v>
      </c>
      <c r="AL21" s="302">
        <v>1042</v>
      </c>
    </row>
    <row r="22" spans="1:38">
      <c r="A22" s="17"/>
      <c r="B22" s="16" t="s">
        <v>1180</v>
      </c>
      <c r="C22" s="319">
        <v>32</v>
      </c>
      <c r="D22" s="319" t="s">
        <v>1182</v>
      </c>
      <c r="E22" s="319">
        <v>35</v>
      </c>
      <c r="F22" s="319">
        <v>29</v>
      </c>
      <c r="G22" s="319">
        <v>31</v>
      </c>
      <c r="H22" s="319">
        <v>30</v>
      </c>
      <c r="I22" s="319">
        <v>37</v>
      </c>
      <c r="J22" s="319">
        <v>35</v>
      </c>
      <c r="K22" s="238"/>
      <c r="L22" s="322">
        <v>31</v>
      </c>
      <c r="M22" s="322">
        <v>42</v>
      </c>
      <c r="N22" s="322">
        <v>30</v>
      </c>
      <c r="O22" s="322">
        <v>40</v>
      </c>
      <c r="P22" s="201"/>
      <c r="Q22" s="319">
        <v>62</v>
      </c>
      <c r="R22" s="319" t="s">
        <v>1182</v>
      </c>
      <c r="S22" s="314">
        <v>55</v>
      </c>
      <c r="T22" s="314">
        <v>54</v>
      </c>
      <c r="U22" s="320">
        <v>56</v>
      </c>
      <c r="V22" s="314">
        <v>55</v>
      </c>
      <c r="W22" s="314">
        <v>60</v>
      </c>
      <c r="X22" s="314">
        <v>57</v>
      </c>
      <c r="Y22" s="244"/>
      <c r="Z22" s="312">
        <v>55</v>
      </c>
      <c r="AA22" s="310">
        <v>66</v>
      </c>
      <c r="AB22" s="303">
        <v>51</v>
      </c>
      <c r="AC22" s="303">
        <v>62</v>
      </c>
      <c r="AD22" s="205"/>
      <c r="AE22" s="306">
        <v>184</v>
      </c>
      <c r="AF22" s="306">
        <v>21</v>
      </c>
      <c r="AG22" s="306">
        <v>57</v>
      </c>
      <c r="AH22" s="307">
        <v>360</v>
      </c>
      <c r="AI22" s="307">
        <v>353</v>
      </c>
      <c r="AJ22" s="307">
        <v>348</v>
      </c>
      <c r="AK22" s="307">
        <v>396</v>
      </c>
      <c r="AL22" s="307">
        <v>424</v>
      </c>
    </row>
    <row r="23" spans="1:38">
      <c r="A23" s="17"/>
      <c r="B23" s="16" t="s">
        <v>1183</v>
      </c>
      <c r="C23" s="319">
        <v>37</v>
      </c>
      <c r="D23" s="319">
        <v>23</v>
      </c>
      <c r="E23" s="319">
        <v>22</v>
      </c>
      <c r="F23" s="319">
        <v>27</v>
      </c>
      <c r="G23" s="319">
        <v>26</v>
      </c>
      <c r="H23" s="319">
        <v>31</v>
      </c>
      <c r="I23" s="319">
        <v>28</v>
      </c>
      <c r="J23" s="319">
        <v>30</v>
      </c>
      <c r="K23" s="238"/>
      <c r="L23" s="322">
        <v>23</v>
      </c>
      <c r="M23" s="322">
        <v>33</v>
      </c>
      <c r="N23" s="322">
        <v>25</v>
      </c>
      <c r="O23" s="322">
        <v>36</v>
      </c>
      <c r="P23" s="201"/>
      <c r="Q23" s="319">
        <v>60</v>
      </c>
      <c r="R23" s="319">
        <v>49</v>
      </c>
      <c r="S23" s="314">
        <v>49</v>
      </c>
      <c r="T23" s="314">
        <v>53</v>
      </c>
      <c r="U23" s="320">
        <v>52</v>
      </c>
      <c r="V23" s="314">
        <v>51</v>
      </c>
      <c r="W23" s="314">
        <v>48</v>
      </c>
      <c r="X23" s="314">
        <v>49</v>
      </c>
      <c r="Y23" s="244"/>
      <c r="Z23" s="312">
        <v>42</v>
      </c>
      <c r="AA23" s="310">
        <v>55</v>
      </c>
      <c r="AB23" s="303">
        <v>43</v>
      </c>
      <c r="AC23" s="303">
        <v>55</v>
      </c>
      <c r="AD23" s="205"/>
      <c r="AE23" s="306">
        <v>162</v>
      </c>
      <c r="AF23" s="306">
        <v>31</v>
      </c>
      <c r="AG23" s="306">
        <v>45</v>
      </c>
      <c r="AH23" s="307">
        <v>467</v>
      </c>
      <c r="AI23" s="307">
        <v>510</v>
      </c>
      <c r="AJ23" s="307">
        <v>499</v>
      </c>
      <c r="AK23" s="307">
        <v>464</v>
      </c>
      <c r="AL23" s="307">
        <v>440</v>
      </c>
    </row>
    <row r="24" spans="1:38">
      <c r="A24" s="17"/>
      <c r="B24" s="16" t="s">
        <v>1184</v>
      </c>
      <c r="C24" s="319">
        <v>26</v>
      </c>
      <c r="D24" s="319" t="s">
        <v>1182</v>
      </c>
      <c r="E24" s="319">
        <v>31</v>
      </c>
      <c r="F24" s="319">
        <v>34</v>
      </c>
      <c r="G24" s="319">
        <v>31</v>
      </c>
      <c r="H24" s="319">
        <v>24</v>
      </c>
      <c r="I24" s="319">
        <v>34</v>
      </c>
      <c r="J24" s="319">
        <v>37</v>
      </c>
      <c r="K24" s="238"/>
      <c r="L24" s="322">
        <v>24</v>
      </c>
      <c r="M24" s="322">
        <v>45</v>
      </c>
      <c r="N24" s="322">
        <v>28</v>
      </c>
      <c r="O24" s="322">
        <v>47</v>
      </c>
      <c r="P24" s="201"/>
      <c r="Q24" s="319">
        <v>40</v>
      </c>
      <c r="R24" s="319" t="s">
        <v>1182</v>
      </c>
      <c r="S24" s="314">
        <v>60</v>
      </c>
      <c r="T24" s="314">
        <v>62</v>
      </c>
      <c r="U24" s="320">
        <v>55</v>
      </c>
      <c r="V24" s="314">
        <v>48</v>
      </c>
      <c r="W24" s="314">
        <v>54</v>
      </c>
      <c r="X24" s="314">
        <v>61</v>
      </c>
      <c r="Y24" s="244"/>
      <c r="Z24" s="312">
        <v>42</v>
      </c>
      <c r="AA24" s="310">
        <v>65</v>
      </c>
      <c r="AB24" s="303">
        <v>51</v>
      </c>
      <c r="AC24" s="303">
        <v>70</v>
      </c>
      <c r="AD24" s="205"/>
      <c r="AE24" s="306">
        <v>42</v>
      </c>
      <c r="AF24" s="306">
        <v>17</v>
      </c>
      <c r="AG24" s="306">
        <v>32</v>
      </c>
      <c r="AH24" s="307">
        <v>163</v>
      </c>
      <c r="AI24" s="307">
        <v>124</v>
      </c>
      <c r="AJ24" s="307">
        <v>125</v>
      </c>
      <c r="AK24" s="307">
        <v>118</v>
      </c>
      <c r="AL24" s="307">
        <v>128</v>
      </c>
    </row>
    <row r="25" spans="1:38">
      <c r="A25" s="17"/>
      <c r="B25" s="16"/>
      <c r="C25" s="319"/>
      <c r="D25" s="319"/>
      <c r="E25" s="319"/>
      <c r="F25" s="319"/>
      <c r="G25" s="319"/>
      <c r="H25" s="319"/>
      <c r="I25" s="319"/>
      <c r="J25" s="319"/>
      <c r="K25" s="238"/>
      <c r="L25" s="322"/>
      <c r="M25" s="322"/>
      <c r="N25" s="322"/>
      <c r="O25" s="322"/>
      <c r="P25" s="201"/>
      <c r="Q25" s="319"/>
      <c r="R25" s="319"/>
      <c r="S25" s="314"/>
      <c r="T25" s="314"/>
      <c r="U25" s="320"/>
      <c r="V25" s="314"/>
      <c r="W25" s="314"/>
      <c r="X25" s="314"/>
      <c r="Y25" s="244"/>
      <c r="Z25" s="312"/>
      <c r="AA25" s="310"/>
      <c r="AB25" s="303"/>
      <c r="AC25" s="303"/>
      <c r="AD25" s="205"/>
      <c r="AE25" s="306"/>
      <c r="AF25" s="306"/>
      <c r="AG25" s="306"/>
      <c r="AH25" s="307"/>
      <c r="AI25" s="307"/>
      <c r="AJ25" s="307"/>
      <c r="AK25" s="307"/>
      <c r="AL25" s="307"/>
    </row>
    <row r="26" spans="1:38">
      <c r="A26" s="17" t="s">
        <v>1212</v>
      </c>
      <c r="B26" s="21" t="s">
        <v>1213</v>
      </c>
      <c r="C26" s="319">
        <v>35</v>
      </c>
      <c r="D26" s="319">
        <v>34</v>
      </c>
      <c r="E26" s="319">
        <v>36</v>
      </c>
      <c r="F26" s="319">
        <v>32</v>
      </c>
      <c r="G26" s="319">
        <v>34</v>
      </c>
      <c r="H26" s="319">
        <v>32</v>
      </c>
      <c r="I26" s="319">
        <v>33</v>
      </c>
      <c r="J26" s="319">
        <v>37</v>
      </c>
      <c r="K26" s="238"/>
      <c r="L26" s="322">
        <v>30</v>
      </c>
      <c r="M26" s="322">
        <v>35</v>
      </c>
      <c r="N26" s="322">
        <v>35</v>
      </c>
      <c r="O26" s="322">
        <v>40</v>
      </c>
      <c r="P26" s="201"/>
      <c r="Q26" s="319">
        <v>60</v>
      </c>
      <c r="R26" s="319">
        <v>54</v>
      </c>
      <c r="S26" s="314">
        <v>54</v>
      </c>
      <c r="T26" s="314">
        <v>55</v>
      </c>
      <c r="U26" s="320">
        <v>57</v>
      </c>
      <c r="V26" s="314">
        <v>56</v>
      </c>
      <c r="W26" s="314">
        <v>56</v>
      </c>
      <c r="X26" s="314">
        <v>57</v>
      </c>
      <c r="Y26" s="244"/>
      <c r="Z26" s="312">
        <v>53</v>
      </c>
      <c r="AA26" s="310">
        <v>58</v>
      </c>
      <c r="AB26" s="304">
        <v>54</v>
      </c>
      <c r="AC26" s="304">
        <v>59</v>
      </c>
      <c r="AD26" s="205"/>
      <c r="AE26" s="308">
        <v>2138</v>
      </c>
      <c r="AF26" s="308">
        <v>471</v>
      </c>
      <c r="AG26" s="308">
        <v>499</v>
      </c>
      <c r="AH26" s="302">
        <v>1586</v>
      </c>
      <c r="AI26" s="302">
        <v>1571</v>
      </c>
      <c r="AJ26" s="302">
        <v>1803</v>
      </c>
      <c r="AK26" s="302">
        <v>1903</v>
      </c>
      <c r="AL26" s="307"/>
    </row>
    <row r="27" spans="1:38">
      <c r="A27" s="17"/>
      <c r="B27" s="22" t="s">
        <v>1214</v>
      </c>
      <c r="C27" s="319">
        <v>29</v>
      </c>
      <c r="D27" s="319">
        <v>26</v>
      </c>
      <c r="E27" s="319">
        <v>29</v>
      </c>
      <c r="F27" s="319">
        <v>26</v>
      </c>
      <c r="G27" s="319">
        <v>26</v>
      </c>
      <c r="H27" s="319">
        <v>26</v>
      </c>
      <c r="I27" s="319">
        <v>28</v>
      </c>
      <c r="J27" s="319">
        <v>33</v>
      </c>
      <c r="K27" s="238"/>
      <c r="L27" s="322">
        <v>27</v>
      </c>
      <c r="M27" s="322">
        <v>29</v>
      </c>
      <c r="N27" s="322">
        <v>32</v>
      </c>
      <c r="O27" s="322">
        <v>35</v>
      </c>
      <c r="P27" s="201"/>
      <c r="Q27" s="319">
        <v>57</v>
      </c>
      <c r="R27" s="319">
        <v>55</v>
      </c>
      <c r="S27" s="314">
        <v>56</v>
      </c>
      <c r="T27" s="314">
        <v>51</v>
      </c>
      <c r="U27" s="320">
        <v>53</v>
      </c>
      <c r="V27" s="314">
        <v>52</v>
      </c>
      <c r="W27" s="314">
        <v>55</v>
      </c>
      <c r="X27" s="314">
        <v>56</v>
      </c>
      <c r="Y27" s="244"/>
      <c r="Z27" s="312">
        <v>53</v>
      </c>
      <c r="AA27" s="310">
        <v>56</v>
      </c>
      <c r="AB27" s="304">
        <v>54</v>
      </c>
      <c r="AC27" s="304">
        <v>57</v>
      </c>
      <c r="AD27" s="200"/>
      <c r="AE27" s="308">
        <v>7038</v>
      </c>
      <c r="AF27" s="308">
        <v>1715</v>
      </c>
      <c r="AG27" s="308">
        <v>1707</v>
      </c>
      <c r="AH27" s="302">
        <v>5702</v>
      </c>
      <c r="AI27" s="302">
        <v>5919</v>
      </c>
      <c r="AJ27" s="302">
        <v>6030</v>
      </c>
      <c r="AK27" s="302">
        <v>5877</v>
      </c>
      <c r="AL27" s="307"/>
    </row>
    <row r="28" spans="1:38">
      <c r="A28" s="17"/>
      <c r="B28" s="16"/>
      <c r="C28" s="319"/>
      <c r="D28" s="319"/>
      <c r="E28" s="319"/>
      <c r="F28" s="319"/>
      <c r="G28" s="319"/>
      <c r="H28" s="319"/>
      <c r="I28" s="319"/>
      <c r="J28" s="319"/>
      <c r="K28" s="238"/>
      <c r="L28" s="322"/>
      <c r="M28" s="322"/>
      <c r="N28" s="322"/>
      <c r="O28" s="322"/>
      <c r="P28" s="201"/>
      <c r="Q28" s="319"/>
      <c r="R28" s="319"/>
      <c r="S28" s="314"/>
      <c r="T28" s="314"/>
      <c r="U28" s="320"/>
      <c r="V28" s="314"/>
      <c r="W28" s="314"/>
      <c r="X28" s="314"/>
      <c r="Y28" s="244"/>
      <c r="Z28" s="312"/>
      <c r="AA28" s="310"/>
      <c r="AB28" s="303"/>
      <c r="AC28" s="303"/>
      <c r="AD28" s="205"/>
      <c r="AE28" s="306"/>
      <c r="AF28" s="306"/>
      <c r="AG28" s="306"/>
      <c r="AH28" s="307"/>
      <c r="AI28" s="307"/>
      <c r="AJ28" s="307"/>
      <c r="AK28" s="307"/>
      <c r="AL28" s="307"/>
    </row>
    <row r="29" spans="1:38">
      <c r="A29" s="217" t="s">
        <v>1188</v>
      </c>
      <c r="B29" s="16" t="s">
        <v>1189</v>
      </c>
      <c r="C29" s="319">
        <v>28</v>
      </c>
      <c r="D29" s="319">
        <v>23</v>
      </c>
      <c r="E29" s="319">
        <v>26</v>
      </c>
      <c r="F29" s="319">
        <v>24</v>
      </c>
      <c r="G29" s="319">
        <v>24</v>
      </c>
      <c r="H29" s="319">
        <v>24</v>
      </c>
      <c r="I29" s="319">
        <v>26</v>
      </c>
      <c r="J29" s="319">
        <v>32</v>
      </c>
      <c r="K29" s="238"/>
      <c r="L29" s="322">
        <v>24</v>
      </c>
      <c r="M29" s="322">
        <v>27</v>
      </c>
      <c r="N29" s="322">
        <v>31</v>
      </c>
      <c r="O29" s="322">
        <v>34</v>
      </c>
      <c r="P29" s="201"/>
      <c r="Q29" s="319">
        <v>58</v>
      </c>
      <c r="R29" s="319">
        <v>53</v>
      </c>
      <c r="S29" s="314">
        <v>54</v>
      </c>
      <c r="T29" s="314">
        <v>51</v>
      </c>
      <c r="U29" s="320">
        <v>52</v>
      </c>
      <c r="V29" s="314">
        <v>53</v>
      </c>
      <c r="W29" s="314">
        <v>54</v>
      </c>
      <c r="X29" s="314">
        <v>56</v>
      </c>
      <c r="Y29" s="244"/>
      <c r="Z29" s="312">
        <v>52</v>
      </c>
      <c r="AA29" s="310">
        <v>56</v>
      </c>
      <c r="AB29" s="304">
        <v>55</v>
      </c>
      <c r="AC29" s="304">
        <v>58</v>
      </c>
      <c r="AD29" s="200"/>
      <c r="AE29" s="308">
        <v>5657</v>
      </c>
      <c r="AF29" s="308">
        <v>1338</v>
      </c>
      <c r="AG29" s="308">
        <v>1355</v>
      </c>
      <c r="AH29" s="302">
        <v>4533</v>
      </c>
      <c r="AI29" s="302">
        <v>4709</v>
      </c>
      <c r="AJ29" s="302">
        <v>4966</v>
      </c>
      <c r="AK29" s="302">
        <v>4866</v>
      </c>
      <c r="AL29" s="302">
        <v>5280</v>
      </c>
    </row>
    <row r="30" spans="1:38">
      <c r="A30" s="17"/>
      <c r="B30" s="16" t="s">
        <v>1190</v>
      </c>
      <c r="C30" s="319">
        <v>36</v>
      </c>
      <c r="D30" s="319">
        <v>29</v>
      </c>
      <c r="E30" s="319">
        <v>44</v>
      </c>
      <c r="F30" s="319">
        <v>32</v>
      </c>
      <c r="G30" s="319">
        <v>26</v>
      </c>
      <c r="H30" s="319">
        <v>26</v>
      </c>
      <c r="I30" s="319">
        <v>25</v>
      </c>
      <c r="J30" s="319">
        <v>36</v>
      </c>
      <c r="K30" s="238"/>
      <c r="L30" s="322">
        <v>19</v>
      </c>
      <c r="M30" s="322">
        <v>33</v>
      </c>
      <c r="N30" s="322">
        <v>29</v>
      </c>
      <c r="O30" s="322">
        <v>43</v>
      </c>
      <c r="P30" s="201"/>
      <c r="Q30" s="319">
        <v>57</v>
      </c>
      <c r="R30" s="319">
        <v>51</v>
      </c>
      <c r="S30" s="314">
        <v>71</v>
      </c>
      <c r="T30" s="314">
        <v>48</v>
      </c>
      <c r="U30" s="320">
        <v>52</v>
      </c>
      <c r="V30" s="314">
        <v>49</v>
      </c>
      <c r="W30" s="314">
        <v>55</v>
      </c>
      <c r="X30" s="314">
        <v>63</v>
      </c>
      <c r="Y30" s="244"/>
      <c r="Z30" s="312">
        <v>47</v>
      </c>
      <c r="AA30" s="310">
        <v>63</v>
      </c>
      <c r="AB30" s="303">
        <v>55</v>
      </c>
      <c r="AC30" s="303">
        <v>70</v>
      </c>
      <c r="AD30" s="205"/>
      <c r="AE30" s="306">
        <v>267</v>
      </c>
      <c r="AF30" s="306">
        <v>56</v>
      </c>
      <c r="AG30" s="306">
        <v>52</v>
      </c>
      <c r="AH30" s="307">
        <v>193</v>
      </c>
      <c r="AI30" s="307">
        <v>191</v>
      </c>
      <c r="AJ30" s="307">
        <v>166</v>
      </c>
      <c r="AK30" s="307">
        <v>182</v>
      </c>
      <c r="AL30" s="307">
        <v>236</v>
      </c>
    </row>
    <row r="31" spans="1:38">
      <c r="A31" s="17"/>
      <c r="B31" s="16" t="s">
        <v>1191</v>
      </c>
      <c r="C31" s="319">
        <v>34</v>
      </c>
      <c r="D31" s="319">
        <v>36</v>
      </c>
      <c r="E31" s="319">
        <v>36</v>
      </c>
      <c r="F31" s="319">
        <v>33</v>
      </c>
      <c r="G31" s="319">
        <v>34</v>
      </c>
      <c r="H31" s="319">
        <v>32</v>
      </c>
      <c r="I31" s="319">
        <v>35</v>
      </c>
      <c r="J31" s="319">
        <v>37</v>
      </c>
      <c r="K31" s="238"/>
      <c r="L31" s="322">
        <v>33</v>
      </c>
      <c r="M31" s="322">
        <v>37</v>
      </c>
      <c r="N31" s="322">
        <v>35</v>
      </c>
      <c r="O31" s="322">
        <v>39</v>
      </c>
      <c r="P31" s="201"/>
      <c r="Q31" s="319">
        <v>58</v>
      </c>
      <c r="R31" s="319">
        <v>56</v>
      </c>
      <c r="S31" s="314">
        <v>58</v>
      </c>
      <c r="T31" s="314">
        <v>55</v>
      </c>
      <c r="U31" s="320">
        <v>57</v>
      </c>
      <c r="V31" s="314">
        <v>54</v>
      </c>
      <c r="W31" s="314">
        <v>56</v>
      </c>
      <c r="X31" s="314">
        <v>54</v>
      </c>
      <c r="Y31" s="244"/>
      <c r="Z31" s="312">
        <v>54</v>
      </c>
      <c r="AA31" s="310">
        <v>58</v>
      </c>
      <c r="AB31" s="304">
        <v>52</v>
      </c>
      <c r="AC31" s="304">
        <v>56</v>
      </c>
      <c r="AD31" s="205"/>
      <c r="AE31" s="308">
        <v>3463</v>
      </c>
      <c r="AF31" s="308">
        <v>832</v>
      </c>
      <c r="AG31" s="308">
        <v>826</v>
      </c>
      <c r="AH31" s="302">
        <v>2639</v>
      </c>
      <c r="AI31" s="302">
        <v>2658</v>
      </c>
      <c r="AJ31" s="302">
        <v>2770</v>
      </c>
      <c r="AK31" s="302">
        <v>2801</v>
      </c>
      <c r="AL31" s="302">
        <v>3271</v>
      </c>
    </row>
    <row r="32" spans="1:38">
      <c r="A32" s="17"/>
      <c r="B32" s="16"/>
      <c r="C32" s="319"/>
      <c r="D32" s="319"/>
      <c r="E32" s="319"/>
      <c r="F32" s="319"/>
      <c r="G32" s="319"/>
      <c r="H32" s="319"/>
      <c r="I32" s="319"/>
      <c r="J32" s="319"/>
      <c r="K32" s="238"/>
      <c r="L32" s="322"/>
      <c r="M32" s="322"/>
      <c r="N32" s="322"/>
      <c r="O32" s="322"/>
      <c r="P32" s="201"/>
      <c r="Q32" s="319"/>
      <c r="R32" s="319"/>
      <c r="S32" s="314"/>
      <c r="T32" s="314"/>
      <c r="U32" s="320"/>
      <c r="V32" s="314"/>
      <c r="W32" s="314"/>
      <c r="X32" s="314"/>
      <c r="Y32" s="244"/>
      <c r="Z32" s="312"/>
      <c r="AA32" s="310"/>
      <c r="AB32" s="303"/>
      <c r="AC32" s="303"/>
      <c r="AD32" s="205"/>
      <c r="AE32" s="306"/>
      <c r="AF32" s="306"/>
      <c r="AG32" s="306"/>
      <c r="AH32" s="307"/>
      <c r="AI32" s="307"/>
      <c r="AJ32" s="307"/>
      <c r="AK32" s="307"/>
      <c r="AL32" s="307"/>
    </row>
    <row r="33" spans="1:38">
      <c r="A33" s="17" t="s">
        <v>1192</v>
      </c>
      <c r="B33" s="16" t="s">
        <v>993</v>
      </c>
      <c r="C33" s="319">
        <v>27</v>
      </c>
      <c r="D33" s="319">
        <v>25</v>
      </c>
      <c r="E33" s="319">
        <v>26</v>
      </c>
      <c r="F33" s="319">
        <v>23</v>
      </c>
      <c r="G33" s="319">
        <v>28</v>
      </c>
      <c r="H33" s="319">
        <v>26</v>
      </c>
      <c r="I33" s="319">
        <v>28</v>
      </c>
      <c r="J33" s="319">
        <v>38</v>
      </c>
      <c r="K33" s="238"/>
      <c r="L33" s="322">
        <v>23</v>
      </c>
      <c r="M33" s="322">
        <v>34</v>
      </c>
      <c r="N33" s="322">
        <v>33</v>
      </c>
      <c r="O33" s="322">
        <v>44</v>
      </c>
      <c r="P33" s="201"/>
      <c r="Q33" s="319">
        <v>51</v>
      </c>
      <c r="R33" s="319">
        <v>48</v>
      </c>
      <c r="S33" s="314">
        <v>47</v>
      </c>
      <c r="T33" s="314">
        <v>41</v>
      </c>
      <c r="U33" s="320">
        <v>50</v>
      </c>
      <c r="V33" s="314">
        <v>48</v>
      </c>
      <c r="W33" s="314">
        <v>52</v>
      </c>
      <c r="X33" s="314">
        <v>58</v>
      </c>
      <c r="Y33" s="244"/>
      <c r="Z33" s="312">
        <v>46</v>
      </c>
      <c r="AA33" s="310">
        <v>58</v>
      </c>
      <c r="AB33" s="303">
        <v>52</v>
      </c>
      <c r="AC33" s="303">
        <v>64</v>
      </c>
      <c r="AD33" s="205"/>
      <c r="AE33" s="306">
        <v>494</v>
      </c>
      <c r="AF33" s="306">
        <v>118</v>
      </c>
      <c r="AG33" s="306">
        <v>170</v>
      </c>
      <c r="AH33" s="307">
        <v>302</v>
      </c>
      <c r="AI33" s="307">
        <v>321</v>
      </c>
      <c r="AJ33" s="307">
        <v>432</v>
      </c>
      <c r="AK33" s="307">
        <v>383</v>
      </c>
      <c r="AL33" s="307">
        <v>359</v>
      </c>
    </row>
    <row r="34" spans="1:38">
      <c r="A34" s="17"/>
      <c r="B34" s="16" t="s">
        <v>994</v>
      </c>
      <c r="C34" s="319">
        <v>30</v>
      </c>
      <c r="D34" s="319">
        <v>25</v>
      </c>
      <c r="E34" s="319">
        <v>28</v>
      </c>
      <c r="F34" s="319">
        <v>28</v>
      </c>
      <c r="G34" s="319">
        <v>27</v>
      </c>
      <c r="H34" s="319">
        <v>27</v>
      </c>
      <c r="I34" s="319">
        <v>30</v>
      </c>
      <c r="J34" s="319">
        <v>33</v>
      </c>
      <c r="K34" s="238"/>
      <c r="L34" s="322">
        <v>27</v>
      </c>
      <c r="M34" s="322">
        <v>33</v>
      </c>
      <c r="N34" s="322">
        <v>30</v>
      </c>
      <c r="O34" s="322">
        <v>36</v>
      </c>
      <c r="P34" s="201"/>
      <c r="Q34" s="319">
        <v>56</v>
      </c>
      <c r="R34" s="319">
        <v>49</v>
      </c>
      <c r="S34" s="314">
        <v>52</v>
      </c>
      <c r="T34" s="314">
        <v>49</v>
      </c>
      <c r="U34" s="320">
        <v>51</v>
      </c>
      <c r="V34" s="314">
        <v>51</v>
      </c>
      <c r="W34" s="314">
        <v>53</v>
      </c>
      <c r="X34" s="314">
        <v>53</v>
      </c>
      <c r="Y34" s="244"/>
      <c r="Z34" s="312">
        <v>50</v>
      </c>
      <c r="AA34" s="310">
        <v>56</v>
      </c>
      <c r="AB34" s="304">
        <v>50</v>
      </c>
      <c r="AC34" s="304">
        <v>57</v>
      </c>
      <c r="AD34" s="205"/>
      <c r="AE34" s="308">
        <v>1337</v>
      </c>
      <c r="AF34" s="308">
        <v>320</v>
      </c>
      <c r="AG34" s="308">
        <v>374</v>
      </c>
      <c r="AH34" s="302">
        <v>1111</v>
      </c>
      <c r="AI34" s="302">
        <v>1107</v>
      </c>
      <c r="AJ34" s="302">
        <v>1186</v>
      </c>
      <c r="AK34" s="302">
        <v>1150</v>
      </c>
      <c r="AL34" s="302">
        <v>1153</v>
      </c>
    </row>
    <row r="35" spans="1:38">
      <c r="A35" s="31"/>
      <c r="B35" s="16" t="s">
        <v>1215</v>
      </c>
      <c r="C35" s="319">
        <v>28</v>
      </c>
      <c r="D35" s="319">
        <v>36</v>
      </c>
      <c r="E35" s="319">
        <v>33</v>
      </c>
      <c r="F35" s="319">
        <v>24</v>
      </c>
      <c r="G35" s="319">
        <v>27</v>
      </c>
      <c r="H35" s="319">
        <v>27</v>
      </c>
      <c r="I35" s="319">
        <v>31</v>
      </c>
      <c r="J35" s="319">
        <v>33</v>
      </c>
      <c r="K35" s="238"/>
      <c r="L35" s="322">
        <v>27</v>
      </c>
      <c r="M35" s="322">
        <v>34</v>
      </c>
      <c r="N35" s="322">
        <v>29</v>
      </c>
      <c r="O35" s="322">
        <v>36</v>
      </c>
      <c r="P35" s="201"/>
      <c r="Q35" s="319">
        <v>59</v>
      </c>
      <c r="R35" s="319">
        <v>59</v>
      </c>
      <c r="S35" s="314">
        <v>55</v>
      </c>
      <c r="T35" s="314">
        <v>47</v>
      </c>
      <c r="U35" s="320">
        <v>50</v>
      </c>
      <c r="V35" s="314">
        <v>51</v>
      </c>
      <c r="W35" s="314">
        <v>51</v>
      </c>
      <c r="X35" s="314">
        <v>53</v>
      </c>
      <c r="Y35" s="244"/>
      <c r="Z35" s="312">
        <v>47</v>
      </c>
      <c r="AA35" s="310">
        <v>55</v>
      </c>
      <c r="AB35" s="304">
        <v>49</v>
      </c>
      <c r="AC35" s="304">
        <v>57</v>
      </c>
      <c r="AD35" s="205"/>
      <c r="AE35" s="308">
        <v>1002</v>
      </c>
      <c r="AF35" s="306">
        <v>236</v>
      </c>
      <c r="AG35" s="306">
        <v>305</v>
      </c>
      <c r="AH35" s="307">
        <v>841</v>
      </c>
      <c r="AI35" s="307">
        <v>957</v>
      </c>
      <c r="AJ35" s="307">
        <v>969</v>
      </c>
      <c r="AK35" s="307">
        <v>891</v>
      </c>
      <c r="AL35" s="307">
        <v>901</v>
      </c>
    </row>
    <row r="36" spans="1:38">
      <c r="A36" s="31"/>
      <c r="B36" s="16" t="s">
        <v>221</v>
      </c>
      <c r="C36" s="319">
        <v>33</v>
      </c>
      <c r="D36" s="319">
        <v>17</v>
      </c>
      <c r="E36" s="319">
        <v>21</v>
      </c>
      <c r="F36" s="319">
        <v>29</v>
      </c>
      <c r="G36" s="319">
        <v>25</v>
      </c>
      <c r="H36" s="319">
        <v>28</v>
      </c>
      <c r="I36" s="319">
        <v>26</v>
      </c>
      <c r="J36" s="319">
        <v>31</v>
      </c>
      <c r="K36" s="238"/>
      <c r="L36" s="322">
        <v>23</v>
      </c>
      <c r="M36" s="322">
        <v>30</v>
      </c>
      <c r="N36" s="322">
        <v>28</v>
      </c>
      <c r="O36" s="322">
        <v>36</v>
      </c>
      <c r="P36" s="201"/>
      <c r="Q36" s="319">
        <v>58</v>
      </c>
      <c r="R36" s="319">
        <v>42</v>
      </c>
      <c r="S36" s="314">
        <v>46</v>
      </c>
      <c r="T36" s="314">
        <v>53</v>
      </c>
      <c r="U36" s="320">
        <v>52</v>
      </c>
      <c r="V36" s="314">
        <v>52</v>
      </c>
      <c r="W36" s="314">
        <v>52</v>
      </c>
      <c r="X36" s="314">
        <v>52</v>
      </c>
      <c r="Y36" s="244"/>
      <c r="Z36" s="312">
        <v>47</v>
      </c>
      <c r="AA36" s="310">
        <v>56</v>
      </c>
      <c r="AB36" s="303">
        <v>47</v>
      </c>
      <c r="AC36" s="303">
        <v>56</v>
      </c>
      <c r="AD36" s="205"/>
      <c r="AE36" s="306">
        <v>839</v>
      </c>
      <c r="AF36" s="306">
        <v>189</v>
      </c>
      <c r="AG36" s="306">
        <v>331</v>
      </c>
      <c r="AH36" s="307">
        <v>755</v>
      </c>
      <c r="AI36" s="307">
        <v>757</v>
      </c>
      <c r="AJ36" s="307">
        <v>834</v>
      </c>
      <c r="AK36" s="307">
        <v>812</v>
      </c>
      <c r="AL36" s="307">
        <v>776</v>
      </c>
    </row>
    <row r="37" spans="1:38">
      <c r="A37" s="17"/>
      <c r="B37" s="16" t="s">
        <v>222</v>
      </c>
      <c r="C37" s="319">
        <v>32</v>
      </c>
      <c r="D37" s="319">
        <v>31</v>
      </c>
      <c r="E37" s="319">
        <v>30</v>
      </c>
      <c r="F37" s="319">
        <v>28</v>
      </c>
      <c r="G37" s="319">
        <v>28</v>
      </c>
      <c r="H37" s="319">
        <v>25</v>
      </c>
      <c r="I37" s="319">
        <v>28</v>
      </c>
      <c r="J37" s="319">
        <v>33</v>
      </c>
      <c r="K37" s="238"/>
      <c r="L37" s="322">
        <v>25</v>
      </c>
      <c r="M37" s="322">
        <v>31</v>
      </c>
      <c r="N37" s="322">
        <v>30</v>
      </c>
      <c r="O37" s="322">
        <v>36</v>
      </c>
      <c r="P37" s="201"/>
      <c r="Q37" s="319">
        <v>58</v>
      </c>
      <c r="R37" s="319">
        <v>51</v>
      </c>
      <c r="S37" s="314">
        <v>51</v>
      </c>
      <c r="T37" s="314">
        <v>51</v>
      </c>
      <c r="U37" s="320">
        <v>53</v>
      </c>
      <c r="V37" s="314">
        <v>49</v>
      </c>
      <c r="W37" s="314">
        <v>55</v>
      </c>
      <c r="X37" s="314">
        <v>54</v>
      </c>
      <c r="Y37" s="244"/>
      <c r="Z37" s="312">
        <v>51</v>
      </c>
      <c r="AA37" s="310">
        <v>59</v>
      </c>
      <c r="AB37" s="303">
        <v>50</v>
      </c>
      <c r="AC37" s="303">
        <v>58</v>
      </c>
      <c r="AD37" s="205"/>
      <c r="AE37" s="308">
        <v>975</v>
      </c>
      <c r="AF37" s="308">
        <v>186</v>
      </c>
      <c r="AG37" s="308">
        <v>347</v>
      </c>
      <c r="AH37" s="302">
        <v>1110</v>
      </c>
      <c r="AI37" s="307">
        <v>974</v>
      </c>
      <c r="AJ37" s="302">
        <v>1152</v>
      </c>
      <c r="AK37" s="302">
        <v>1040</v>
      </c>
      <c r="AL37" s="302">
        <v>1072</v>
      </c>
    </row>
    <row r="38" spans="1:38">
      <c r="A38" s="17"/>
      <c r="B38" s="16" t="s">
        <v>223</v>
      </c>
      <c r="C38" s="319">
        <v>31</v>
      </c>
      <c r="D38" s="319">
        <v>30</v>
      </c>
      <c r="E38" s="319">
        <v>25</v>
      </c>
      <c r="F38" s="319">
        <v>27</v>
      </c>
      <c r="G38" s="319">
        <v>26</v>
      </c>
      <c r="H38" s="319">
        <v>24</v>
      </c>
      <c r="I38" s="319">
        <v>26</v>
      </c>
      <c r="J38" s="319">
        <v>33</v>
      </c>
      <c r="K38" s="238"/>
      <c r="L38" s="322">
        <v>22</v>
      </c>
      <c r="M38" s="322">
        <v>29</v>
      </c>
      <c r="N38" s="322">
        <v>30</v>
      </c>
      <c r="O38" s="322">
        <v>36</v>
      </c>
      <c r="P38" s="201"/>
      <c r="Q38" s="319">
        <v>58</v>
      </c>
      <c r="R38" s="319">
        <v>53</v>
      </c>
      <c r="S38" s="314">
        <v>53</v>
      </c>
      <c r="T38" s="314">
        <v>51</v>
      </c>
      <c r="U38" s="320">
        <v>52</v>
      </c>
      <c r="V38" s="314">
        <v>52</v>
      </c>
      <c r="W38" s="314">
        <v>52</v>
      </c>
      <c r="X38" s="314">
        <v>54</v>
      </c>
      <c r="Y38" s="244"/>
      <c r="Z38" s="312">
        <v>48</v>
      </c>
      <c r="AA38" s="310">
        <v>56</v>
      </c>
      <c r="AB38" s="304">
        <v>51</v>
      </c>
      <c r="AC38" s="304">
        <v>58</v>
      </c>
      <c r="AD38" s="205"/>
      <c r="AE38" s="308">
        <v>1282</v>
      </c>
      <c r="AF38" s="308">
        <v>283</v>
      </c>
      <c r="AG38" s="308">
        <v>413</v>
      </c>
      <c r="AH38" s="307">
        <v>986</v>
      </c>
      <c r="AI38" s="302">
        <v>1046</v>
      </c>
      <c r="AJ38" s="302">
        <v>1097</v>
      </c>
      <c r="AK38" s="307">
        <v>995</v>
      </c>
      <c r="AL38" s="302">
        <v>1188</v>
      </c>
    </row>
    <row r="39" spans="1:38">
      <c r="A39" s="17"/>
      <c r="B39" s="16" t="s">
        <v>224</v>
      </c>
      <c r="C39" s="319">
        <v>29</v>
      </c>
      <c r="D39" s="319">
        <v>29</v>
      </c>
      <c r="E39" s="319">
        <v>27</v>
      </c>
      <c r="F39" s="319">
        <v>26</v>
      </c>
      <c r="G39" s="319">
        <v>25</v>
      </c>
      <c r="H39" s="319">
        <v>26</v>
      </c>
      <c r="I39" s="319">
        <v>28</v>
      </c>
      <c r="J39" s="319">
        <v>31</v>
      </c>
      <c r="K39" s="238"/>
      <c r="L39" s="322">
        <v>26</v>
      </c>
      <c r="M39" s="322">
        <v>30</v>
      </c>
      <c r="N39" s="322">
        <v>29</v>
      </c>
      <c r="O39" s="322">
        <v>33</v>
      </c>
      <c r="P39" s="201"/>
      <c r="Q39" s="319">
        <v>56</v>
      </c>
      <c r="R39" s="319">
        <v>60</v>
      </c>
      <c r="S39" s="314">
        <v>55</v>
      </c>
      <c r="T39" s="314">
        <v>53</v>
      </c>
      <c r="U39" s="320">
        <v>52</v>
      </c>
      <c r="V39" s="314">
        <v>53</v>
      </c>
      <c r="W39" s="314">
        <v>53</v>
      </c>
      <c r="X39" s="314">
        <v>55</v>
      </c>
      <c r="Y39" s="244"/>
      <c r="Z39" s="312">
        <v>51</v>
      </c>
      <c r="AA39" s="310">
        <v>55</v>
      </c>
      <c r="AB39" s="304">
        <v>53</v>
      </c>
      <c r="AC39" s="304">
        <v>57</v>
      </c>
      <c r="AD39" s="205"/>
      <c r="AE39" s="308">
        <v>1185</v>
      </c>
      <c r="AF39" s="308">
        <v>265</v>
      </c>
      <c r="AG39" s="308">
        <v>339</v>
      </c>
      <c r="AH39" s="302">
        <v>2722</v>
      </c>
      <c r="AI39" s="302">
        <v>2784</v>
      </c>
      <c r="AJ39" s="302">
        <v>2585</v>
      </c>
      <c r="AK39" s="302">
        <v>2823</v>
      </c>
      <c r="AL39" s="302">
        <v>2947</v>
      </c>
    </row>
    <row r="40" spans="1:38">
      <c r="A40" s="17"/>
      <c r="B40" s="16" t="s">
        <v>995</v>
      </c>
      <c r="C40" s="319">
        <v>31</v>
      </c>
      <c r="D40" s="319">
        <v>27</v>
      </c>
      <c r="E40" s="319">
        <v>34</v>
      </c>
      <c r="F40" s="319">
        <v>28</v>
      </c>
      <c r="G40" s="319">
        <v>27</v>
      </c>
      <c r="H40" s="319">
        <v>27</v>
      </c>
      <c r="I40" s="319">
        <v>27</v>
      </c>
      <c r="J40" s="319">
        <v>34</v>
      </c>
      <c r="K40" s="238"/>
      <c r="L40" s="322">
        <v>25</v>
      </c>
      <c r="M40" s="322">
        <v>30</v>
      </c>
      <c r="N40" s="322">
        <v>32</v>
      </c>
      <c r="O40" s="322">
        <v>37</v>
      </c>
      <c r="P40" s="201"/>
      <c r="Q40" s="319">
        <v>58</v>
      </c>
      <c r="R40" s="319">
        <v>58</v>
      </c>
      <c r="S40" s="314">
        <v>60</v>
      </c>
      <c r="T40" s="314">
        <v>55</v>
      </c>
      <c r="U40" s="320">
        <v>54</v>
      </c>
      <c r="V40" s="314">
        <v>52</v>
      </c>
      <c r="W40" s="314">
        <v>53</v>
      </c>
      <c r="X40" s="314">
        <v>57</v>
      </c>
      <c r="Y40" s="244"/>
      <c r="Z40" s="312">
        <v>50</v>
      </c>
      <c r="AA40" s="310">
        <v>56</v>
      </c>
      <c r="AB40" s="304">
        <v>54</v>
      </c>
      <c r="AC40" s="304">
        <v>60</v>
      </c>
      <c r="AD40" s="205"/>
      <c r="AE40" s="308">
        <v>1903</v>
      </c>
      <c r="AF40" s="308">
        <v>427</v>
      </c>
      <c r="AG40" s="308">
        <v>615</v>
      </c>
      <c r="AH40" s="302">
        <v>1621</v>
      </c>
      <c r="AI40" s="302">
        <v>1541</v>
      </c>
      <c r="AJ40" s="302">
        <v>1557</v>
      </c>
      <c r="AK40" s="302">
        <v>1415</v>
      </c>
      <c r="AL40" s="302">
        <v>1712</v>
      </c>
    </row>
    <row r="41" spans="1:38">
      <c r="A41" s="17"/>
      <c r="B41" s="16" t="s">
        <v>996</v>
      </c>
      <c r="C41" s="319">
        <v>34</v>
      </c>
      <c r="D41" s="319">
        <v>27</v>
      </c>
      <c r="E41" s="319">
        <v>32</v>
      </c>
      <c r="F41" s="319">
        <v>31</v>
      </c>
      <c r="G41" s="319">
        <v>26</v>
      </c>
      <c r="H41" s="319">
        <v>28</v>
      </c>
      <c r="I41" s="319">
        <v>27</v>
      </c>
      <c r="J41" s="319">
        <v>32</v>
      </c>
      <c r="K41" s="238"/>
      <c r="L41" s="322">
        <v>23</v>
      </c>
      <c r="M41" s="322">
        <v>31</v>
      </c>
      <c r="N41" s="322">
        <v>28</v>
      </c>
      <c r="O41" s="322">
        <v>36</v>
      </c>
      <c r="P41" s="201"/>
      <c r="Q41" s="319">
        <v>63</v>
      </c>
      <c r="R41" s="319">
        <v>59</v>
      </c>
      <c r="S41" s="314">
        <v>59</v>
      </c>
      <c r="T41" s="314">
        <v>59</v>
      </c>
      <c r="U41" s="320">
        <v>59</v>
      </c>
      <c r="V41" s="314">
        <v>53</v>
      </c>
      <c r="W41" s="314">
        <v>55</v>
      </c>
      <c r="X41" s="314">
        <v>52</v>
      </c>
      <c r="Y41" s="244"/>
      <c r="Z41" s="312">
        <v>51</v>
      </c>
      <c r="AA41" s="310">
        <v>60</v>
      </c>
      <c r="AB41" s="304">
        <v>48</v>
      </c>
      <c r="AC41" s="304">
        <v>56</v>
      </c>
      <c r="AD41" s="205"/>
      <c r="AE41" s="308">
        <v>1198</v>
      </c>
      <c r="AF41" s="306">
        <v>299</v>
      </c>
      <c r="AG41" s="306">
        <v>362</v>
      </c>
      <c r="AH41" s="307">
        <v>808</v>
      </c>
      <c r="AI41" s="307">
        <v>730</v>
      </c>
      <c r="AJ41" s="307">
        <v>815</v>
      </c>
      <c r="AK41" s="307">
        <v>734</v>
      </c>
      <c r="AL41" s="307">
        <v>809</v>
      </c>
    </row>
    <row r="42" spans="1:38">
      <c r="A42" s="17"/>
      <c r="B42" s="16"/>
      <c r="C42" s="319"/>
      <c r="D42" s="319"/>
      <c r="E42" s="319"/>
      <c r="F42" s="319"/>
      <c r="G42" s="319"/>
      <c r="H42" s="319"/>
      <c r="I42" s="319"/>
      <c r="J42" s="319"/>
      <c r="K42" s="238"/>
      <c r="L42" s="322"/>
      <c r="M42" s="322"/>
      <c r="N42" s="322"/>
      <c r="O42" s="322"/>
      <c r="P42" s="201"/>
      <c r="Q42" s="319"/>
      <c r="R42" s="319"/>
      <c r="S42" s="314"/>
      <c r="T42" s="314"/>
      <c r="U42" s="320"/>
      <c r="V42" s="314"/>
      <c r="W42" s="314"/>
      <c r="X42" s="314"/>
      <c r="Y42" s="244"/>
      <c r="Z42" s="312"/>
      <c r="AA42" s="310"/>
      <c r="AB42" s="303"/>
      <c r="AC42" s="303"/>
      <c r="AD42" s="205"/>
      <c r="AE42" s="306"/>
      <c r="AF42" s="306"/>
      <c r="AG42" s="306"/>
      <c r="AH42" s="307"/>
      <c r="AI42" s="307"/>
      <c r="AJ42" s="307"/>
      <c r="AK42" s="307"/>
      <c r="AL42" s="307"/>
    </row>
    <row r="43" spans="1:38">
      <c r="A43" s="1" t="s">
        <v>1193</v>
      </c>
      <c r="B43" s="16" t="s">
        <v>1194</v>
      </c>
      <c r="C43" s="319">
        <v>30</v>
      </c>
      <c r="D43" s="319">
        <v>27</v>
      </c>
      <c r="E43" s="319">
        <v>29</v>
      </c>
      <c r="F43" s="319">
        <v>27</v>
      </c>
      <c r="G43" s="319">
        <v>26</v>
      </c>
      <c r="H43" s="319">
        <v>27</v>
      </c>
      <c r="I43" s="319">
        <v>28</v>
      </c>
      <c r="J43" s="319">
        <v>32</v>
      </c>
      <c r="K43" s="238"/>
      <c r="L43" s="322">
        <v>26</v>
      </c>
      <c r="M43" s="322">
        <v>29</v>
      </c>
      <c r="N43" s="322">
        <v>31</v>
      </c>
      <c r="O43" s="322">
        <v>33</v>
      </c>
      <c r="P43" s="201"/>
      <c r="Q43" s="319">
        <v>57</v>
      </c>
      <c r="R43" s="319">
        <v>52</v>
      </c>
      <c r="S43" s="314">
        <v>53</v>
      </c>
      <c r="T43" s="314">
        <v>51</v>
      </c>
      <c r="U43" s="320">
        <v>52</v>
      </c>
      <c r="V43" s="314">
        <v>51</v>
      </c>
      <c r="W43" s="314">
        <v>52</v>
      </c>
      <c r="X43" s="314">
        <v>53</v>
      </c>
      <c r="Y43" s="244"/>
      <c r="Z43" s="312">
        <v>51</v>
      </c>
      <c r="AA43" s="310">
        <v>53</v>
      </c>
      <c r="AB43" s="304">
        <v>52</v>
      </c>
      <c r="AC43" s="304">
        <v>54</v>
      </c>
      <c r="AD43" s="200"/>
      <c r="AE43" s="308">
        <v>7889</v>
      </c>
      <c r="AF43" s="308">
        <v>1789</v>
      </c>
      <c r="AG43" s="308">
        <v>2514</v>
      </c>
      <c r="AH43" s="302">
        <v>9037</v>
      </c>
      <c r="AI43" s="302">
        <v>9064</v>
      </c>
      <c r="AJ43" s="302">
        <v>9329</v>
      </c>
      <c r="AK43" s="302">
        <v>9063</v>
      </c>
      <c r="AL43" s="302">
        <v>9659</v>
      </c>
    </row>
    <row r="44" spans="1:38">
      <c r="A44" s="17"/>
      <c r="B44" s="16" t="s">
        <v>1195</v>
      </c>
      <c r="C44" s="319">
        <v>34</v>
      </c>
      <c r="D44" s="319">
        <v>31</v>
      </c>
      <c r="E44" s="319">
        <v>28</v>
      </c>
      <c r="F44" s="319">
        <v>30</v>
      </c>
      <c r="G44" s="319">
        <v>30</v>
      </c>
      <c r="H44" s="319">
        <v>26</v>
      </c>
      <c r="I44" s="319">
        <v>29</v>
      </c>
      <c r="J44" s="319">
        <v>37</v>
      </c>
      <c r="K44" s="238"/>
      <c r="L44" s="322">
        <v>26</v>
      </c>
      <c r="M44" s="322">
        <v>32</v>
      </c>
      <c r="N44" s="322">
        <v>34</v>
      </c>
      <c r="O44" s="322">
        <v>40</v>
      </c>
      <c r="P44" s="201"/>
      <c r="Q44" s="319">
        <v>62</v>
      </c>
      <c r="R44" s="319">
        <v>61</v>
      </c>
      <c r="S44" s="314">
        <v>60</v>
      </c>
      <c r="T44" s="314">
        <v>57</v>
      </c>
      <c r="U44" s="320">
        <v>57</v>
      </c>
      <c r="V44" s="314">
        <v>55</v>
      </c>
      <c r="W44" s="314">
        <v>57</v>
      </c>
      <c r="X44" s="314">
        <v>60</v>
      </c>
      <c r="Y44" s="244"/>
      <c r="Z44" s="312">
        <v>54</v>
      </c>
      <c r="AA44" s="310">
        <v>60</v>
      </c>
      <c r="AB44" s="304">
        <v>57</v>
      </c>
      <c r="AC44" s="304">
        <v>63</v>
      </c>
      <c r="AD44" s="205"/>
      <c r="AE44" s="308">
        <v>2326</v>
      </c>
      <c r="AF44" s="308">
        <v>534</v>
      </c>
      <c r="AG44" s="308">
        <v>742</v>
      </c>
      <c r="AH44" s="302">
        <v>1219</v>
      </c>
      <c r="AI44" s="302">
        <v>1153</v>
      </c>
      <c r="AJ44" s="302">
        <v>1298</v>
      </c>
      <c r="AK44" s="302">
        <v>1180</v>
      </c>
      <c r="AL44" s="302">
        <v>1258</v>
      </c>
    </row>
    <row r="45" spans="1:38">
      <c r="A45" s="17"/>
      <c r="B45" s="16"/>
      <c r="C45" s="319"/>
      <c r="D45" s="319"/>
      <c r="E45" s="319"/>
      <c r="F45" s="319"/>
      <c r="G45" s="319"/>
      <c r="H45" s="319"/>
      <c r="I45" s="319"/>
      <c r="J45" s="319"/>
      <c r="K45" s="238"/>
      <c r="L45" s="322"/>
      <c r="M45" s="322"/>
      <c r="N45" s="322"/>
      <c r="O45" s="322"/>
      <c r="P45" s="201"/>
      <c r="Q45" s="319"/>
      <c r="R45" s="319"/>
      <c r="S45" s="314"/>
      <c r="T45" s="314"/>
      <c r="U45" s="320"/>
      <c r="V45" s="314"/>
      <c r="W45" s="314"/>
      <c r="X45" s="314"/>
      <c r="Y45" s="244"/>
      <c r="Z45" s="312"/>
      <c r="AA45" s="310"/>
      <c r="AB45" s="303"/>
      <c r="AC45" s="303"/>
      <c r="AD45" s="205"/>
      <c r="AE45" s="306"/>
      <c r="AF45" s="306"/>
      <c r="AG45" s="306"/>
      <c r="AH45" s="307"/>
      <c r="AI45" s="307"/>
      <c r="AJ45" s="307"/>
      <c r="AK45" s="307"/>
      <c r="AL45" s="307"/>
    </row>
    <row r="46" spans="1:38">
      <c r="A46" s="394" t="s">
        <v>1196</v>
      </c>
      <c r="B46" s="23" t="s">
        <v>1197</v>
      </c>
      <c r="C46" s="319" t="s">
        <v>1198</v>
      </c>
      <c r="D46" s="319" t="s">
        <v>1198</v>
      </c>
      <c r="E46" s="319" t="s">
        <v>1198</v>
      </c>
      <c r="F46" s="319">
        <v>27</v>
      </c>
      <c r="G46" s="319">
        <v>26</v>
      </c>
      <c r="H46" s="319">
        <v>26</v>
      </c>
      <c r="I46" s="319">
        <v>28</v>
      </c>
      <c r="J46" s="319">
        <v>30</v>
      </c>
      <c r="K46" s="238"/>
      <c r="L46" s="322">
        <v>26</v>
      </c>
      <c r="M46" s="322">
        <v>30</v>
      </c>
      <c r="N46" s="322">
        <v>28</v>
      </c>
      <c r="O46" s="322">
        <v>33</v>
      </c>
      <c r="P46" s="201"/>
      <c r="Q46" s="319" t="s">
        <v>1198</v>
      </c>
      <c r="R46" s="319" t="s">
        <v>1198</v>
      </c>
      <c r="S46" s="314" t="s">
        <v>1198</v>
      </c>
      <c r="T46" s="314">
        <v>46</v>
      </c>
      <c r="U46" s="320">
        <v>47</v>
      </c>
      <c r="V46" s="314">
        <v>46</v>
      </c>
      <c r="W46" s="314">
        <v>49</v>
      </c>
      <c r="X46" s="314">
        <v>48</v>
      </c>
      <c r="Y46" s="244"/>
      <c r="Z46" s="312">
        <v>47</v>
      </c>
      <c r="AA46" s="310">
        <v>51</v>
      </c>
      <c r="AB46" s="303">
        <v>46</v>
      </c>
      <c r="AC46" s="303">
        <v>51</v>
      </c>
      <c r="AD46" s="205"/>
      <c r="AE46" s="308" t="s">
        <v>1199</v>
      </c>
      <c r="AF46" s="308" t="s">
        <v>1199</v>
      </c>
      <c r="AG46" s="308" t="s">
        <v>1199</v>
      </c>
      <c r="AH46" s="302">
        <v>2654</v>
      </c>
      <c r="AI46" s="302">
        <v>2497</v>
      </c>
      <c r="AJ46" s="302">
        <v>2622</v>
      </c>
      <c r="AK46" s="302">
        <v>2738</v>
      </c>
      <c r="AL46" s="302">
        <v>2647</v>
      </c>
    </row>
    <row r="47" spans="1:38">
      <c r="A47" s="394"/>
      <c r="B47" s="23">
        <v>2</v>
      </c>
      <c r="C47" s="319" t="s">
        <v>1198</v>
      </c>
      <c r="D47" s="319" t="s">
        <v>1198</v>
      </c>
      <c r="E47" s="319" t="s">
        <v>1198</v>
      </c>
      <c r="F47" s="319">
        <v>28</v>
      </c>
      <c r="G47" s="319">
        <v>27</v>
      </c>
      <c r="H47" s="319">
        <v>28</v>
      </c>
      <c r="I47" s="319">
        <v>27</v>
      </c>
      <c r="J47" s="319">
        <v>31</v>
      </c>
      <c r="K47" s="238"/>
      <c r="L47" s="322">
        <v>25</v>
      </c>
      <c r="M47" s="322">
        <v>29</v>
      </c>
      <c r="N47" s="322">
        <v>28</v>
      </c>
      <c r="O47" s="322">
        <v>33</v>
      </c>
      <c r="P47" s="201"/>
      <c r="Q47" s="319" t="s">
        <v>1198</v>
      </c>
      <c r="R47" s="319" t="s">
        <v>1198</v>
      </c>
      <c r="S47" s="314" t="s">
        <v>1198</v>
      </c>
      <c r="T47" s="314">
        <v>52</v>
      </c>
      <c r="U47" s="320">
        <v>53</v>
      </c>
      <c r="V47" s="314">
        <v>52</v>
      </c>
      <c r="W47" s="314">
        <v>51</v>
      </c>
      <c r="X47" s="314">
        <v>51</v>
      </c>
      <c r="Y47" s="244"/>
      <c r="Z47" s="312">
        <v>48</v>
      </c>
      <c r="AA47" s="310">
        <v>53</v>
      </c>
      <c r="AB47" s="303">
        <v>48</v>
      </c>
      <c r="AC47" s="303">
        <v>53</v>
      </c>
      <c r="AD47" s="205"/>
      <c r="AE47" s="308" t="s">
        <v>1199</v>
      </c>
      <c r="AF47" s="308" t="s">
        <v>1199</v>
      </c>
      <c r="AG47" s="308" t="s">
        <v>1199</v>
      </c>
      <c r="AH47" s="302">
        <v>2500</v>
      </c>
      <c r="AI47" s="302">
        <v>2354</v>
      </c>
      <c r="AJ47" s="302">
        <v>2289</v>
      </c>
      <c r="AK47" s="302">
        <v>2474</v>
      </c>
      <c r="AL47" s="302">
        <v>2395</v>
      </c>
    </row>
    <row r="48" spans="1:38">
      <c r="A48" s="19"/>
      <c r="B48" s="23">
        <v>3</v>
      </c>
      <c r="C48" s="319" t="s">
        <v>1198</v>
      </c>
      <c r="D48" s="319" t="s">
        <v>1198</v>
      </c>
      <c r="E48" s="319" t="s">
        <v>1198</v>
      </c>
      <c r="F48" s="319">
        <v>26</v>
      </c>
      <c r="G48" s="319">
        <v>26</v>
      </c>
      <c r="H48" s="319">
        <v>23</v>
      </c>
      <c r="I48" s="319">
        <v>27</v>
      </c>
      <c r="J48" s="319">
        <v>33</v>
      </c>
      <c r="K48" s="238"/>
      <c r="L48" s="322">
        <v>24</v>
      </c>
      <c r="M48" s="322">
        <v>29</v>
      </c>
      <c r="N48" s="322">
        <v>31</v>
      </c>
      <c r="O48" s="322">
        <v>36</v>
      </c>
      <c r="P48" s="201"/>
      <c r="Q48" s="319" t="s">
        <v>1198</v>
      </c>
      <c r="R48" s="319" t="s">
        <v>1198</v>
      </c>
      <c r="S48" s="314" t="s">
        <v>1198</v>
      </c>
      <c r="T48" s="314">
        <v>51</v>
      </c>
      <c r="U48" s="320">
        <v>53</v>
      </c>
      <c r="V48" s="314">
        <v>51</v>
      </c>
      <c r="W48" s="314">
        <v>52</v>
      </c>
      <c r="X48" s="314">
        <v>56</v>
      </c>
      <c r="Y48" s="244"/>
      <c r="Z48" s="312">
        <v>50</v>
      </c>
      <c r="AA48" s="310">
        <v>55</v>
      </c>
      <c r="AB48" s="303">
        <v>53</v>
      </c>
      <c r="AC48" s="303">
        <v>58</v>
      </c>
      <c r="AD48" s="205"/>
      <c r="AE48" s="308" t="s">
        <v>1199</v>
      </c>
      <c r="AF48" s="308" t="s">
        <v>1199</v>
      </c>
      <c r="AG48" s="308" t="s">
        <v>1199</v>
      </c>
      <c r="AH48" s="302">
        <v>2059</v>
      </c>
      <c r="AI48" s="302">
        <v>2031</v>
      </c>
      <c r="AJ48" s="302">
        <v>2036</v>
      </c>
      <c r="AK48" s="302">
        <v>1988</v>
      </c>
      <c r="AL48" s="302">
        <v>2139</v>
      </c>
    </row>
    <row r="49" spans="1:38">
      <c r="A49" s="19"/>
      <c r="B49" s="23">
        <v>4</v>
      </c>
      <c r="C49" s="319" t="s">
        <v>1198</v>
      </c>
      <c r="D49" s="319" t="s">
        <v>1198</v>
      </c>
      <c r="E49" s="319" t="s">
        <v>1198</v>
      </c>
      <c r="F49" s="319">
        <v>29</v>
      </c>
      <c r="G49" s="319">
        <v>26</v>
      </c>
      <c r="H49" s="319">
        <v>26</v>
      </c>
      <c r="I49" s="319">
        <v>30</v>
      </c>
      <c r="J49" s="319">
        <v>34</v>
      </c>
      <c r="K49" s="238"/>
      <c r="L49" s="322">
        <v>27</v>
      </c>
      <c r="M49" s="322">
        <v>33</v>
      </c>
      <c r="N49" s="322">
        <v>31</v>
      </c>
      <c r="O49" s="322">
        <v>36</v>
      </c>
      <c r="P49" s="201"/>
      <c r="Q49" s="319" t="s">
        <v>1198</v>
      </c>
      <c r="R49" s="319" t="s">
        <v>1198</v>
      </c>
      <c r="S49" s="314" t="s">
        <v>1198</v>
      </c>
      <c r="T49" s="314">
        <v>56</v>
      </c>
      <c r="U49" s="320">
        <v>55</v>
      </c>
      <c r="V49" s="314">
        <v>54</v>
      </c>
      <c r="W49" s="314">
        <v>57</v>
      </c>
      <c r="X49" s="314">
        <v>56</v>
      </c>
      <c r="Y49" s="244"/>
      <c r="Z49" s="312">
        <v>54</v>
      </c>
      <c r="AA49" s="310">
        <v>60</v>
      </c>
      <c r="AB49" s="303">
        <v>54</v>
      </c>
      <c r="AC49" s="303">
        <v>59</v>
      </c>
      <c r="AD49" s="205"/>
      <c r="AE49" s="308" t="s">
        <v>1199</v>
      </c>
      <c r="AF49" s="308" t="s">
        <v>1199</v>
      </c>
      <c r="AG49" s="308" t="s">
        <v>1199</v>
      </c>
      <c r="AH49" s="302">
        <v>1490</v>
      </c>
      <c r="AI49" s="302">
        <v>1622</v>
      </c>
      <c r="AJ49" s="302">
        <v>1856</v>
      </c>
      <c r="AK49" s="302">
        <v>1642</v>
      </c>
      <c r="AL49" s="302">
        <v>1863</v>
      </c>
    </row>
    <row r="50" spans="1:38">
      <c r="A50" s="25"/>
      <c r="B50" s="23" t="s">
        <v>1200</v>
      </c>
      <c r="C50" s="319" t="s">
        <v>1198</v>
      </c>
      <c r="D50" s="319" t="s">
        <v>1198</v>
      </c>
      <c r="E50" s="319" t="s">
        <v>1198</v>
      </c>
      <c r="F50" s="319">
        <v>28</v>
      </c>
      <c r="G50" s="319">
        <v>27</v>
      </c>
      <c r="H50" s="319">
        <v>28</v>
      </c>
      <c r="I50" s="319">
        <v>27</v>
      </c>
      <c r="J50" s="319">
        <v>36</v>
      </c>
      <c r="K50" s="238"/>
      <c r="L50" s="322">
        <v>25</v>
      </c>
      <c r="M50" s="322">
        <v>30</v>
      </c>
      <c r="N50" s="322">
        <v>33</v>
      </c>
      <c r="O50" s="322">
        <v>38</v>
      </c>
      <c r="P50" s="201"/>
      <c r="Q50" s="319" t="s">
        <v>1198</v>
      </c>
      <c r="R50" s="319" t="s">
        <v>1198</v>
      </c>
      <c r="S50" s="314" t="s">
        <v>1198</v>
      </c>
      <c r="T50" s="314">
        <v>54</v>
      </c>
      <c r="U50" s="320">
        <v>56</v>
      </c>
      <c r="V50" s="314">
        <v>55</v>
      </c>
      <c r="W50" s="314">
        <v>56</v>
      </c>
      <c r="X50" s="314">
        <v>60</v>
      </c>
      <c r="Y50" s="244"/>
      <c r="Z50" s="312">
        <v>53</v>
      </c>
      <c r="AA50" s="310">
        <v>59</v>
      </c>
      <c r="AB50" s="303">
        <v>57</v>
      </c>
      <c r="AC50" s="303">
        <v>63</v>
      </c>
      <c r="AD50" s="205"/>
      <c r="AE50" s="308" t="s">
        <v>1199</v>
      </c>
      <c r="AF50" s="308" t="s">
        <v>1199</v>
      </c>
      <c r="AG50" s="308" t="s">
        <v>1199</v>
      </c>
      <c r="AH50" s="302">
        <v>1553</v>
      </c>
      <c r="AI50" s="302">
        <v>1713</v>
      </c>
      <c r="AJ50" s="302">
        <v>1824</v>
      </c>
      <c r="AK50" s="302">
        <v>1401</v>
      </c>
      <c r="AL50" s="302">
        <v>1873</v>
      </c>
    </row>
    <row r="51" spans="1:38">
      <c r="A51" s="10"/>
      <c r="B51" s="10"/>
      <c r="C51" s="193"/>
      <c r="D51" s="193"/>
      <c r="E51" s="193"/>
      <c r="F51" s="193"/>
      <c r="G51" s="193"/>
      <c r="H51" s="189"/>
      <c r="I51" s="12"/>
      <c r="J51" s="239"/>
      <c r="K51" s="204"/>
      <c r="L51" s="204"/>
      <c r="M51" s="204"/>
      <c r="N51" s="203"/>
      <c r="O51" s="203"/>
      <c r="P51" s="238"/>
      <c r="Q51" s="204"/>
      <c r="R51" s="193"/>
      <c r="S51" s="198"/>
      <c r="T51" s="198"/>
      <c r="U51" s="198"/>
      <c r="V51" s="198"/>
      <c r="W51" s="198"/>
      <c r="X51" s="199"/>
      <c r="Y51" s="300"/>
      <c r="Z51" s="296"/>
      <c r="AA51" s="296"/>
      <c r="AB51" s="296"/>
      <c r="AC51" s="296"/>
      <c r="AE51" s="296"/>
      <c r="AF51" s="296"/>
      <c r="AG51" s="296"/>
      <c r="AH51" s="292"/>
      <c r="AI51" s="292"/>
      <c r="AJ51" s="292"/>
      <c r="AK51" s="292"/>
      <c r="AL51" s="292"/>
    </row>
    <row r="52" spans="1:38">
      <c r="P52" s="205"/>
      <c r="Q52" s="205"/>
      <c r="S52" s="200"/>
      <c r="T52" s="200"/>
      <c r="U52" s="200"/>
      <c r="V52" s="200"/>
      <c r="W52" s="200"/>
      <c r="X52" s="238"/>
    </row>
    <row r="53" spans="1:38">
      <c r="A53" s="40" t="s">
        <v>1216</v>
      </c>
      <c r="P53" s="205"/>
      <c r="Q53" s="205"/>
      <c r="S53" s="200"/>
      <c r="T53" s="200"/>
      <c r="U53" s="200"/>
      <c r="V53" s="200"/>
      <c r="W53" s="200"/>
      <c r="X53" s="245"/>
    </row>
    <row r="54" spans="1:38">
      <c r="A54" s="40" t="s">
        <v>1217</v>
      </c>
      <c r="P54" s="205"/>
      <c r="Q54" s="205"/>
    </row>
    <row r="55" spans="1:38">
      <c r="A55" s="40" t="s">
        <v>1203</v>
      </c>
      <c r="P55" s="205"/>
      <c r="Q55" s="205"/>
    </row>
    <row r="56" spans="1:38">
      <c r="A56" s="40" t="s">
        <v>1204</v>
      </c>
      <c r="P56" s="205"/>
      <c r="Q56" s="205"/>
    </row>
    <row r="57" spans="1:38">
      <c r="A57" s="40" t="s">
        <v>1205</v>
      </c>
      <c r="P57" s="205"/>
      <c r="Q57" s="205"/>
    </row>
    <row r="58" spans="1:38">
      <c r="A58" s="40" t="s">
        <v>1206</v>
      </c>
      <c r="P58" s="205"/>
      <c r="Q58" s="205"/>
    </row>
    <row r="59" spans="1:38">
      <c r="P59" s="205"/>
      <c r="Q59" s="205"/>
    </row>
    <row r="60" spans="1:38">
      <c r="A60" s="16" t="s">
        <v>1207</v>
      </c>
      <c r="P60" s="205"/>
      <c r="Q60" s="205"/>
    </row>
    <row r="61" spans="1:38">
      <c r="A61" s="16" t="s">
        <v>1208</v>
      </c>
      <c r="P61" s="205"/>
      <c r="Q61" s="205"/>
    </row>
    <row r="62" spans="1:38">
      <c r="A62" s="16" t="s">
        <v>1209</v>
      </c>
      <c r="P62" s="205"/>
      <c r="Q62" s="205"/>
    </row>
  </sheetData>
  <mergeCells count="4">
    <mergeCell ref="A46:A47"/>
    <mergeCell ref="AE5:AL5"/>
    <mergeCell ref="C5:J5"/>
    <mergeCell ref="Q5:X5"/>
  </mergeCells>
  <hyperlinks>
    <hyperlink ref="A1" location="Contents!A1" display="Back to contents page" xr:uid="{0C181F62-0FD2-4B2E-B7B7-2C3A06653F5F}"/>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7E449-E365-44B0-8ACC-06C90710BC8A}">
  <dimension ref="A1:AL62"/>
  <sheetViews>
    <sheetView workbookViewId="0"/>
  </sheetViews>
  <sheetFormatPr defaultColWidth="8.85546875" defaultRowHeight="15"/>
  <cols>
    <col min="1" max="1" width="25.85546875" style="2" customWidth="1"/>
    <col min="2" max="2" width="18" style="2" customWidth="1"/>
    <col min="3" max="7" width="9.140625" style="192"/>
    <col min="8" max="8" width="9.140625" style="196"/>
    <col min="9" max="9" width="8" style="196" customWidth="1"/>
    <col min="10" max="10" width="8.85546875" style="235" customWidth="1"/>
    <col min="11" max="11" width="3.5703125" style="235" customWidth="1"/>
    <col min="12" max="13" width="9.140625" style="235"/>
    <col min="14" max="14" width="10.140625" style="192" customWidth="1"/>
    <col min="15" max="15" width="9.140625" style="192"/>
    <col min="16" max="16" width="3.85546875" style="196" customWidth="1"/>
    <col min="17" max="17" width="9.140625" style="196"/>
    <col min="18" max="18" width="8.85546875" style="192" customWidth="1"/>
    <col min="19" max="20" width="9.140625" style="192"/>
    <col min="21" max="21" width="8.28515625" style="192" customWidth="1"/>
    <col min="22" max="24" width="9.140625" style="235"/>
    <col min="25" max="25" width="3.7109375" style="235" customWidth="1"/>
    <col min="26" max="26" width="9.85546875" style="235" customWidth="1"/>
    <col min="27" max="29" width="9.140625" style="235"/>
    <col min="30" max="30" width="4.140625" style="235" customWidth="1"/>
    <col min="31" max="32" width="8.85546875" style="235"/>
    <col min="33" max="16384" width="8.85546875" style="2"/>
  </cols>
  <sheetData>
    <row r="1" spans="1:38">
      <c r="A1" s="104" t="s">
        <v>214</v>
      </c>
    </row>
    <row r="2" spans="1:38">
      <c r="A2" s="216" t="s">
        <v>1218</v>
      </c>
    </row>
    <row r="3" spans="1:38">
      <c r="A3" s="3" t="s">
        <v>1154</v>
      </c>
    </row>
    <row r="5" spans="1:38" s="1" customFormat="1">
      <c r="A5" s="30"/>
      <c r="B5" s="30"/>
      <c r="C5" s="398" t="s">
        <v>1155</v>
      </c>
      <c r="D5" s="398"/>
      <c r="E5" s="398"/>
      <c r="F5" s="398"/>
      <c r="G5" s="398"/>
      <c r="H5" s="398"/>
      <c r="I5" s="398"/>
      <c r="J5" s="398"/>
      <c r="K5" s="236"/>
      <c r="L5" s="236"/>
      <c r="M5" s="236"/>
      <c r="N5" s="372"/>
      <c r="O5" s="299"/>
      <c r="P5" s="299"/>
      <c r="Q5" s="398" t="s">
        <v>1156</v>
      </c>
      <c r="R5" s="398"/>
      <c r="S5" s="398"/>
      <c r="T5" s="398"/>
      <c r="U5" s="398"/>
      <c r="V5" s="398"/>
      <c r="W5" s="398"/>
      <c r="X5" s="398"/>
      <c r="Y5" s="236"/>
      <c r="Z5" s="236"/>
      <c r="AA5" s="236"/>
      <c r="AB5" s="236"/>
      <c r="AC5" s="240"/>
      <c r="AD5" s="240"/>
      <c r="AE5" s="397" t="s">
        <v>1157</v>
      </c>
      <c r="AF5" s="397"/>
      <c r="AG5" s="397"/>
      <c r="AH5" s="397"/>
      <c r="AI5" s="397"/>
      <c r="AJ5" s="397"/>
      <c r="AK5" s="397"/>
      <c r="AL5" s="397"/>
    </row>
    <row r="6" spans="1:38" ht="45">
      <c r="A6" s="10"/>
      <c r="B6" s="10"/>
      <c r="C6" s="11" t="s">
        <v>1158</v>
      </c>
      <c r="D6" s="11" t="s">
        <v>1159</v>
      </c>
      <c r="E6" s="11" t="s">
        <v>1160</v>
      </c>
      <c r="F6" s="11" t="s">
        <v>1161</v>
      </c>
      <c r="G6" s="11" t="s">
        <v>1162</v>
      </c>
      <c r="H6" s="187" t="s">
        <v>1163</v>
      </c>
      <c r="I6" s="298" t="s">
        <v>1164</v>
      </c>
      <c r="J6" s="298" t="s">
        <v>1165</v>
      </c>
      <c r="K6" s="190"/>
      <c r="L6" s="221" t="s">
        <v>1166</v>
      </c>
      <c r="M6" s="121" t="s">
        <v>1167</v>
      </c>
      <c r="N6" s="121" t="s">
        <v>1168</v>
      </c>
      <c r="O6" s="121" t="s">
        <v>1169</v>
      </c>
      <c r="P6" s="197"/>
      <c r="Q6" s="11" t="s">
        <v>1158</v>
      </c>
      <c r="R6" s="11" t="s">
        <v>1159</v>
      </c>
      <c r="S6" s="11" t="s">
        <v>1160</v>
      </c>
      <c r="T6" s="194" t="s">
        <v>1161</v>
      </c>
      <c r="U6" s="189" t="s">
        <v>1162</v>
      </c>
      <c r="V6" s="189" t="s">
        <v>1163</v>
      </c>
      <c r="W6" s="287" t="s">
        <v>1164</v>
      </c>
      <c r="X6" s="287" t="s">
        <v>1165</v>
      </c>
      <c r="Y6" s="195"/>
      <c r="Z6" s="221" t="s">
        <v>1166</v>
      </c>
      <c r="AA6" s="121" t="s">
        <v>1167</v>
      </c>
      <c r="AB6" s="121" t="s">
        <v>1168</v>
      </c>
      <c r="AC6" s="222" t="s">
        <v>1169</v>
      </c>
      <c r="AD6" s="241"/>
      <c r="AE6" s="221" t="s">
        <v>1158</v>
      </c>
      <c r="AF6" s="221" t="s">
        <v>1159</v>
      </c>
      <c r="AG6" s="221" t="s">
        <v>1160</v>
      </c>
      <c r="AH6" s="221" t="s">
        <v>1161</v>
      </c>
      <c r="AI6" s="221" t="s">
        <v>1162</v>
      </c>
      <c r="AJ6" s="221" t="s">
        <v>1163</v>
      </c>
      <c r="AK6" s="297" t="s">
        <v>1164</v>
      </c>
      <c r="AL6" s="297" t="s">
        <v>1165</v>
      </c>
    </row>
    <row r="7" spans="1:38">
      <c r="C7" s="187"/>
      <c r="D7" s="187"/>
      <c r="E7" s="187"/>
      <c r="F7" s="187"/>
      <c r="G7" s="187"/>
      <c r="H7" s="197"/>
      <c r="I7" s="165"/>
      <c r="K7" s="165"/>
      <c r="L7" s="165"/>
      <c r="M7" s="165"/>
      <c r="N7" s="187"/>
      <c r="O7" s="187"/>
      <c r="P7" s="165"/>
      <c r="Q7" s="165"/>
      <c r="S7" s="167"/>
      <c r="T7" s="167"/>
      <c r="U7" s="167"/>
      <c r="V7" s="167"/>
      <c r="W7" s="167"/>
      <c r="X7" s="165"/>
    </row>
    <row r="8" spans="1:38" s="1" customFormat="1">
      <c r="A8" s="17"/>
      <c r="B8" s="17" t="s">
        <v>217</v>
      </c>
      <c r="C8" s="317">
        <v>44</v>
      </c>
      <c r="D8" s="317">
        <v>41</v>
      </c>
      <c r="E8" s="317">
        <v>39</v>
      </c>
      <c r="F8" s="317">
        <v>39</v>
      </c>
      <c r="G8" s="317">
        <v>38</v>
      </c>
      <c r="H8" s="317">
        <v>38</v>
      </c>
      <c r="I8" s="317">
        <v>39</v>
      </c>
      <c r="J8" s="317">
        <v>41</v>
      </c>
      <c r="K8" s="237"/>
      <c r="L8" s="321">
        <v>38</v>
      </c>
      <c r="M8" s="321">
        <v>40</v>
      </c>
      <c r="N8" s="321">
        <v>40</v>
      </c>
      <c r="O8" s="321">
        <v>42</v>
      </c>
      <c r="P8" s="202"/>
      <c r="Q8" s="317">
        <v>70</v>
      </c>
      <c r="R8" s="317">
        <v>65</v>
      </c>
      <c r="S8" s="313">
        <v>65</v>
      </c>
      <c r="T8" s="313">
        <v>63</v>
      </c>
      <c r="U8" s="318">
        <v>64</v>
      </c>
      <c r="V8" s="313">
        <v>62</v>
      </c>
      <c r="W8" s="313">
        <v>64</v>
      </c>
      <c r="X8" s="313">
        <v>62</v>
      </c>
      <c r="Y8" s="242"/>
      <c r="Z8" s="311">
        <v>62</v>
      </c>
      <c r="AA8" s="316">
        <v>65</v>
      </c>
      <c r="AB8" s="301">
        <v>61</v>
      </c>
      <c r="AC8" s="301">
        <v>63</v>
      </c>
      <c r="AD8" s="243"/>
      <c r="AE8" s="305">
        <v>10215</v>
      </c>
      <c r="AF8" s="305">
        <v>2323</v>
      </c>
      <c r="AG8" s="305">
        <v>3256</v>
      </c>
      <c r="AH8" s="315">
        <v>10256</v>
      </c>
      <c r="AI8" s="315">
        <v>10217</v>
      </c>
      <c r="AJ8" s="315">
        <v>10627</v>
      </c>
      <c r="AK8" s="315">
        <v>10243</v>
      </c>
      <c r="AL8" s="315">
        <v>10917</v>
      </c>
    </row>
    <row r="9" spans="1:38">
      <c r="A9" s="17"/>
      <c r="B9" s="16"/>
      <c r="C9" s="319"/>
      <c r="D9" s="319"/>
      <c r="E9" s="319"/>
      <c r="F9" s="319"/>
      <c r="G9" s="319"/>
      <c r="H9" s="319"/>
      <c r="I9" s="319"/>
      <c r="J9" s="319"/>
      <c r="K9" s="238"/>
      <c r="L9" s="322"/>
      <c r="M9" s="322"/>
      <c r="N9" s="322"/>
      <c r="O9" s="322"/>
      <c r="P9" s="201"/>
      <c r="Q9" s="319"/>
      <c r="R9" s="319"/>
      <c r="S9" s="314"/>
      <c r="T9" s="314"/>
      <c r="U9" s="320"/>
      <c r="V9" s="314"/>
      <c r="W9" s="314"/>
      <c r="X9" s="314"/>
      <c r="Y9" s="244"/>
      <c r="Z9" s="312"/>
      <c r="AA9" s="310"/>
      <c r="AB9" s="303"/>
      <c r="AC9" s="303"/>
      <c r="AD9" s="205"/>
      <c r="AE9" s="306"/>
      <c r="AF9" s="306"/>
      <c r="AG9" s="306"/>
      <c r="AH9" s="307"/>
      <c r="AI9" s="307"/>
      <c r="AJ9" s="307"/>
      <c r="AK9" s="307"/>
      <c r="AL9" s="307"/>
    </row>
    <row r="10" spans="1:38">
      <c r="A10" s="17" t="s">
        <v>1219</v>
      </c>
      <c r="B10" s="16" t="s">
        <v>1124</v>
      </c>
      <c r="C10" s="319">
        <v>42</v>
      </c>
      <c r="D10" s="319">
        <v>40</v>
      </c>
      <c r="E10" s="319">
        <v>37</v>
      </c>
      <c r="F10" s="319">
        <v>36</v>
      </c>
      <c r="G10" s="319">
        <v>36</v>
      </c>
      <c r="H10" s="319">
        <v>36</v>
      </c>
      <c r="I10" s="319">
        <v>37</v>
      </c>
      <c r="J10" s="319">
        <v>37</v>
      </c>
      <c r="K10" s="238"/>
      <c r="L10" s="322">
        <v>35</v>
      </c>
      <c r="M10" s="322">
        <v>39</v>
      </c>
      <c r="N10" s="322">
        <v>35</v>
      </c>
      <c r="O10" s="322">
        <v>38</v>
      </c>
      <c r="P10" s="201"/>
      <c r="Q10" s="319">
        <v>68</v>
      </c>
      <c r="R10" s="319">
        <v>64</v>
      </c>
      <c r="S10" s="314">
        <v>62</v>
      </c>
      <c r="T10" s="314">
        <v>60</v>
      </c>
      <c r="U10" s="320">
        <v>61</v>
      </c>
      <c r="V10" s="314">
        <v>60</v>
      </c>
      <c r="W10" s="314">
        <v>61</v>
      </c>
      <c r="X10" s="314">
        <v>60</v>
      </c>
      <c r="Y10" s="244"/>
      <c r="Z10" s="312">
        <v>59</v>
      </c>
      <c r="AA10" s="310">
        <v>63</v>
      </c>
      <c r="AB10" s="304">
        <v>58</v>
      </c>
      <c r="AC10" s="304">
        <v>62</v>
      </c>
      <c r="AD10" s="200"/>
      <c r="AE10" s="308">
        <v>4777</v>
      </c>
      <c r="AF10" s="308">
        <v>1107</v>
      </c>
      <c r="AG10" s="308">
        <v>1495</v>
      </c>
      <c r="AH10" s="302">
        <v>4659</v>
      </c>
      <c r="AI10" s="302">
        <v>4650</v>
      </c>
      <c r="AJ10" s="302">
        <v>4777</v>
      </c>
      <c r="AK10" s="302">
        <v>4580</v>
      </c>
      <c r="AL10" s="302">
        <v>4895</v>
      </c>
    </row>
    <row r="11" spans="1:38">
      <c r="A11" s="17"/>
      <c r="B11" s="16" t="s">
        <v>1125</v>
      </c>
      <c r="C11" s="319">
        <v>46</v>
      </c>
      <c r="D11" s="319">
        <v>41</v>
      </c>
      <c r="E11" s="319">
        <v>41</v>
      </c>
      <c r="F11" s="319">
        <v>42</v>
      </c>
      <c r="G11" s="319">
        <v>41</v>
      </c>
      <c r="H11" s="319">
        <v>40</v>
      </c>
      <c r="I11" s="319">
        <v>41</v>
      </c>
      <c r="J11" s="319">
        <v>45</v>
      </c>
      <c r="K11" s="238"/>
      <c r="L11" s="322">
        <v>40</v>
      </c>
      <c r="M11" s="322">
        <v>43</v>
      </c>
      <c r="N11" s="322">
        <v>44</v>
      </c>
      <c r="O11" s="322">
        <v>47</v>
      </c>
      <c r="P11" s="201"/>
      <c r="Q11" s="319">
        <v>72</v>
      </c>
      <c r="R11" s="319">
        <v>66</v>
      </c>
      <c r="S11" s="314">
        <v>68</v>
      </c>
      <c r="T11" s="314">
        <v>66</v>
      </c>
      <c r="U11" s="320">
        <v>67</v>
      </c>
      <c r="V11" s="314">
        <v>64</v>
      </c>
      <c r="W11" s="314">
        <v>66</v>
      </c>
      <c r="X11" s="314">
        <v>65</v>
      </c>
      <c r="Y11" s="244"/>
      <c r="Z11" s="312">
        <v>65</v>
      </c>
      <c r="AA11" s="310">
        <v>68</v>
      </c>
      <c r="AB11" s="304">
        <v>64</v>
      </c>
      <c r="AC11" s="304">
        <v>66</v>
      </c>
      <c r="AD11" s="200"/>
      <c r="AE11" s="308">
        <v>5428</v>
      </c>
      <c r="AF11" s="308">
        <v>1216</v>
      </c>
      <c r="AG11" s="308">
        <v>1750</v>
      </c>
      <c r="AH11" s="302">
        <v>5498</v>
      </c>
      <c r="AI11" s="302">
        <v>5476</v>
      </c>
      <c r="AJ11" s="302">
        <v>5718</v>
      </c>
      <c r="AK11" s="302">
        <v>5541</v>
      </c>
      <c r="AL11" s="302">
        <v>5865</v>
      </c>
    </row>
    <row r="12" spans="1:38">
      <c r="A12" s="17"/>
      <c r="B12" s="16"/>
      <c r="C12" s="319"/>
      <c r="D12" s="319"/>
      <c r="E12" s="319"/>
      <c r="F12" s="319"/>
      <c r="G12" s="319"/>
      <c r="H12" s="319"/>
      <c r="I12" s="319"/>
      <c r="J12" s="319"/>
      <c r="K12" s="238"/>
      <c r="L12" s="322"/>
      <c r="M12" s="322"/>
      <c r="N12" s="322"/>
      <c r="O12" s="322"/>
      <c r="P12" s="201"/>
      <c r="Q12" s="319"/>
      <c r="R12" s="319"/>
      <c r="S12" s="314"/>
      <c r="T12" s="314"/>
      <c r="U12" s="320"/>
      <c r="V12" s="314"/>
      <c r="W12" s="314"/>
      <c r="X12" s="314"/>
      <c r="Y12" s="244"/>
      <c r="Z12" s="312"/>
      <c r="AA12" s="310"/>
      <c r="AB12" s="303"/>
      <c r="AC12" s="303"/>
      <c r="AD12" s="205"/>
      <c r="AE12" s="306"/>
      <c r="AF12" s="306"/>
      <c r="AG12" s="306"/>
      <c r="AH12" s="307"/>
      <c r="AI12" s="307"/>
      <c r="AJ12" s="307"/>
      <c r="AK12" s="307"/>
      <c r="AL12" s="307"/>
    </row>
    <row r="13" spans="1:38">
      <c r="A13" s="17" t="s">
        <v>1110</v>
      </c>
      <c r="B13" s="33" t="s">
        <v>1173</v>
      </c>
      <c r="C13" s="319">
        <v>42</v>
      </c>
      <c r="D13" s="319">
        <v>48</v>
      </c>
      <c r="E13" s="319">
        <v>42</v>
      </c>
      <c r="F13" s="319">
        <v>41</v>
      </c>
      <c r="G13" s="319">
        <v>40</v>
      </c>
      <c r="H13" s="319">
        <v>39</v>
      </c>
      <c r="I13" s="319">
        <v>42</v>
      </c>
      <c r="J13" s="319">
        <v>41</v>
      </c>
      <c r="K13" s="238"/>
      <c r="L13" s="322">
        <v>38</v>
      </c>
      <c r="M13" s="322">
        <v>46</v>
      </c>
      <c r="N13" s="322">
        <v>37</v>
      </c>
      <c r="O13" s="322">
        <v>45</v>
      </c>
      <c r="P13" s="201"/>
      <c r="Q13" s="319">
        <v>66</v>
      </c>
      <c r="R13" s="319">
        <v>66</v>
      </c>
      <c r="S13" s="314">
        <v>64</v>
      </c>
      <c r="T13" s="314">
        <v>63</v>
      </c>
      <c r="U13" s="320">
        <v>61</v>
      </c>
      <c r="V13" s="314">
        <v>59</v>
      </c>
      <c r="W13" s="314">
        <v>63</v>
      </c>
      <c r="X13" s="314">
        <v>60</v>
      </c>
      <c r="Y13" s="244"/>
      <c r="Z13" s="312">
        <v>59</v>
      </c>
      <c r="AA13" s="310">
        <v>67</v>
      </c>
      <c r="AB13" s="303">
        <v>57</v>
      </c>
      <c r="AC13" s="303">
        <v>64</v>
      </c>
      <c r="AD13" s="205"/>
      <c r="AE13" s="306">
        <v>465</v>
      </c>
      <c r="AF13" s="306">
        <v>197</v>
      </c>
      <c r="AG13" s="306">
        <v>257</v>
      </c>
      <c r="AH13" s="307">
        <v>959</v>
      </c>
      <c r="AI13" s="307">
        <v>965</v>
      </c>
      <c r="AJ13" s="307">
        <v>996</v>
      </c>
      <c r="AK13" s="307">
        <v>982</v>
      </c>
      <c r="AL13" s="302">
        <v>1081</v>
      </c>
    </row>
    <row r="14" spans="1:38">
      <c r="A14" s="17"/>
      <c r="B14" s="33" t="s">
        <v>1174</v>
      </c>
      <c r="C14" s="319">
        <v>38</v>
      </c>
      <c r="D14" s="319">
        <v>28</v>
      </c>
      <c r="E14" s="319">
        <v>30</v>
      </c>
      <c r="F14" s="319">
        <v>30</v>
      </c>
      <c r="G14" s="319">
        <v>33</v>
      </c>
      <c r="H14" s="319">
        <v>31</v>
      </c>
      <c r="I14" s="319">
        <v>33</v>
      </c>
      <c r="J14" s="319">
        <v>36</v>
      </c>
      <c r="K14" s="238"/>
      <c r="L14" s="322">
        <v>30</v>
      </c>
      <c r="M14" s="322">
        <v>35</v>
      </c>
      <c r="N14" s="322">
        <v>34</v>
      </c>
      <c r="O14" s="322">
        <v>39</v>
      </c>
      <c r="P14" s="201"/>
      <c r="Q14" s="319">
        <v>67</v>
      </c>
      <c r="R14" s="319">
        <v>58</v>
      </c>
      <c r="S14" s="314">
        <v>59</v>
      </c>
      <c r="T14" s="314">
        <v>57</v>
      </c>
      <c r="U14" s="320">
        <v>61</v>
      </c>
      <c r="V14" s="314">
        <v>59</v>
      </c>
      <c r="W14" s="314">
        <v>60</v>
      </c>
      <c r="X14" s="314">
        <v>60</v>
      </c>
      <c r="Y14" s="244"/>
      <c r="Z14" s="312">
        <v>57</v>
      </c>
      <c r="AA14" s="310">
        <v>62</v>
      </c>
      <c r="AB14" s="304">
        <v>57</v>
      </c>
      <c r="AC14" s="304">
        <v>63</v>
      </c>
      <c r="AD14" s="205"/>
      <c r="AE14" s="308">
        <v>1283</v>
      </c>
      <c r="AF14" s="308">
        <v>337</v>
      </c>
      <c r="AG14" s="308">
        <v>403</v>
      </c>
      <c r="AH14" s="302">
        <v>1559</v>
      </c>
      <c r="AI14" s="302">
        <v>1634</v>
      </c>
      <c r="AJ14" s="302">
        <v>1683</v>
      </c>
      <c r="AK14" s="302">
        <v>1746</v>
      </c>
      <c r="AL14" s="302">
        <v>1773</v>
      </c>
    </row>
    <row r="15" spans="1:38">
      <c r="A15" s="17"/>
      <c r="B15" s="16" t="s">
        <v>1175</v>
      </c>
      <c r="C15" s="319">
        <v>43</v>
      </c>
      <c r="D15" s="319">
        <v>37</v>
      </c>
      <c r="E15" s="319">
        <v>35</v>
      </c>
      <c r="F15" s="319">
        <v>36</v>
      </c>
      <c r="G15" s="319">
        <v>34</v>
      </c>
      <c r="H15" s="319">
        <v>38</v>
      </c>
      <c r="I15" s="319">
        <v>35</v>
      </c>
      <c r="J15" s="319">
        <v>40</v>
      </c>
      <c r="K15" s="238"/>
      <c r="L15" s="322">
        <v>33</v>
      </c>
      <c r="M15" s="322">
        <v>37</v>
      </c>
      <c r="N15" s="322">
        <v>38</v>
      </c>
      <c r="O15" s="322">
        <v>42</v>
      </c>
      <c r="P15" s="201"/>
      <c r="Q15" s="319">
        <v>72</v>
      </c>
      <c r="R15" s="319">
        <v>63</v>
      </c>
      <c r="S15" s="314">
        <v>69</v>
      </c>
      <c r="T15" s="314">
        <v>64</v>
      </c>
      <c r="U15" s="320">
        <v>66</v>
      </c>
      <c r="V15" s="314">
        <v>66</v>
      </c>
      <c r="W15" s="314">
        <v>67</v>
      </c>
      <c r="X15" s="314">
        <v>66</v>
      </c>
      <c r="Y15" s="244"/>
      <c r="Z15" s="312">
        <v>64</v>
      </c>
      <c r="AA15" s="310">
        <v>69</v>
      </c>
      <c r="AB15" s="304">
        <v>63</v>
      </c>
      <c r="AC15" s="304">
        <v>68</v>
      </c>
      <c r="AD15" s="205"/>
      <c r="AE15" s="308">
        <v>2586</v>
      </c>
      <c r="AF15" s="308">
        <v>580</v>
      </c>
      <c r="AG15" s="308">
        <v>717</v>
      </c>
      <c r="AH15" s="302">
        <v>2589</v>
      </c>
      <c r="AI15" s="302">
        <v>2466</v>
      </c>
      <c r="AJ15" s="302">
        <v>2696</v>
      </c>
      <c r="AK15" s="302">
        <v>2571</v>
      </c>
      <c r="AL15" s="302">
        <v>2724</v>
      </c>
    </row>
    <row r="16" spans="1:38">
      <c r="A16" s="17"/>
      <c r="B16" s="16" t="s">
        <v>1176</v>
      </c>
      <c r="C16" s="319">
        <v>45</v>
      </c>
      <c r="D16" s="319">
        <v>38</v>
      </c>
      <c r="E16" s="319">
        <v>42</v>
      </c>
      <c r="F16" s="319">
        <v>38</v>
      </c>
      <c r="G16" s="319">
        <v>39</v>
      </c>
      <c r="H16" s="319">
        <v>38</v>
      </c>
      <c r="I16" s="319">
        <v>39</v>
      </c>
      <c r="J16" s="319">
        <v>43</v>
      </c>
      <c r="K16" s="238"/>
      <c r="L16" s="322">
        <v>37</v>
      </c>
      <c r="M16" s="322">
        <v>41</v>
      </c>
      <c r="N16" s="322">
        <v>41</v>
      </c>
      <c r="O16" s="322">
        <v>45</v>
      </c>
      <c r="P16" s="201"/>
      <c r="Q16" s="319">
        <v>72</v>
      </c>
      <c r="R16" s="319">
        <v>67</v>
      </c>
      <c r="S16" s="314">
        <v>67</v>
      </c>
      <c r="T16" s="314">
        <v>62</v>
      </c>
      <c r="U16" s="320">
        <v>64</v>
      </c>
      <c r="V16" s="314">
        <v>63</v>
      </c>
      <c r="W16" s="314">
        <v>63</v>
      </c>
      <c r="X16" s="314">
        <v>65</v>
      </c>
      <c r="Y16" s="244"/>
      <c r="Z16" s="312">
        <v>61</v>
      </c>
      <c r="AA16" s="310">
        <v>65</v>
      </c>
      <c r="AB16" s="304">
        <v>63</v>
      </c>
      <c r="AC16" s="304">
        <v>67</v>
      </c>
      <c r="AD16" s="205"/>
      <c r="AE16" s="308">
        <v>2869</v>
      </c>
      <c r="AF16" s="308">
        <v>608</v>
      </c>
      <c r="AG16" s="308">
        <v>890</v>
      </c>
      <c r="AH16" s="302">
        <v>2530</v>
      </c>
      <c r="AI16" s="302">
        <v>2560</v>
      </c>
      <c r="AJ16" s="302">
        <v>2539</v>
      </c>
      <c r="AK16" s="302">
        <v>2472</v>
      </c>
      <c r="AL16" s="302">
        <v>2641</v>
      </c>
    </row>
    <row r="17" spans="1:38">
      <c r="A17" s="17"/>
      <c r="B17" s="16" t="s">
        <v>1177</v>
      </c>
      <c r="C17" s="319">
        <v>53</v>
      </c>
      <c r="D17" s="319">
        <v>51</v>
      </c>
      <c r="E17" s="319">
        <v>51</v>
      </c>
      <c r="F17" s="319">
        <v>53</v>
      </c>
      <c r="G17" s="319">
        <v>48</v>
      </c>
      <c r="H17" s="319">
        <v>46</v>
      </c>
      <c r="I17" s="319">
        <v>50</v>
      </c>
      <c r="J17" s="319">
        <v>46</v>
      </c>
      <c r="K17" s="238"/>
      <c r="L17" s="322">
        <v>47</v>
      </c>
      <c r="M17" s="322">
        <v>53</v>
      </c>
      <c r="N17" s="322">
        <v>43</v>
      </c>
      <c r="O17" s="322">
        <v>49</v>
      </c>
      <c r="P17" s="201"/>
      <c r="Q17" s="319">
        <v>74</v>
      </c>
      <c r="R17" s="319">
        <v>73</v>
      </c>
      <c r="S17" s="314">
        <v>69</v>
      </c>
      <c r="T17" s="314">
        <v>70</v>
      </c>
      <c r="U17" s="320">
        <v>71</v>
      </c>
      <c r="V17" s="314">
        <v>67</v>
      </c>
      <c r="W17" s="314">
        <v>70</v>
      </c>
      <c r="X17" s="314">
        <v>64</v>
      </c>
      <c r="Y17" s="244"/>
      <c r="Z17" s="312">
        <v>67</v>
      </c>
      <c r="AA17" s="310">
        <v>72</v>
      </c>
      <c r="AB17" s="304">
        <v>61</v>
      </c>
      <c r="AC17" s="304">
        <v>66</v>
      </c>
      <c r="AD17" s="205"/>
      <c r="AE17" s="308">
        <v>1853</v>
      </c>
      <c r="AF17" s="308">
        <v>375</v>
      </c>
      <c r="AG17" s="308">
        <v>610</v>
      </c>
      <c r="AH17" s="302">
        <v>1629</v>
      </c>
      <c r="AI17" s="302">
        <v>1587</v>
      </c>
      <c r="AJ17" s="302">
        <v>1703</v>
      </c>
      <c r="AK17" s="302">
        <v>1534</v>
      </c>
      <c r="AL17" s="302">
        <v>1614</v>
      </c>
    </row>
    <row r="18" spans="1:38">
      <c r="A18" s="17"/>
      <c r="B18" s="16" t="s">
        <v>1178</v>
      </c>
      <c r="C18" s="319">
        <v>48</v>
      </c>
      <c r="D18" s="319">
        <v>56</v>
      </c>
      <c r="E18" s="319">
        <v>43</v>
      </c>
      <c r="F18" s="319">
        <v>46</v>
      </c>
      <c r="G18" s="319">
        <v>42</v>
      </c>
      <c r="H18" s="319">
        <v>42</v>
      </c>
      <c r="I18" s="319">
        <v>42</v>
      </c>
      <c r="J18" s="319">
        <v>41</v>
      </c>
      <c r="K18" s="238"/>
      <c r="L18" s="322">
        <v>39</v>
      </c>
      <c r="M18" s="322">
        <v>46</v>
      </c>
      <c r="N18" s="322">
        <v>37</v>
      </c>
      <c r="O18" s="322">
        <v>45</v>
      </c>
      <c r="P18" s="201"/>
      <c r="Q18" s="319">
        <v>69</v>
      </c>
      <c r="R18" s="319">
        <v>70</v>
      </c>
      <c r="S18" s="314">
        <v>61</v>
      </c>
      <c r="T18" s="314">
        <v>60</v>
      </c>
      <c r="U18" s="320">
        <v>59</v>
      </c>
      <c r="V18" s="314">
        <v>59</v>
      </c>
      <c r="W18" s="314">
        <v>57</v>
      </c>
      <c r="X18" s="314">
        <v>53</v>
      </c>
      <c r="Y18" s="244"/>
      <c r="Z18" s="312">
        <v>53</v>
      </c>
      <c r="AA18" s="310">
        <v>61</v>
      </c>
      <c r="AB18" s="304">
        <v>49</v>
      </c>
      <c r="AC18" s="304">
        <v>57</v>
      </c>
      <c r="AD18" s="205"/>
      <c r="AE18" s="308">
        <v>1101</v>
      </c>
      <c r="AF18" s="306">
        <v>209</v>
      </c>
      <c r="AG18" s="306">
        <v>362</v>
      </c>
      <c r="AH18" s="307">
        <v>939</v>
      </c>
      <c r="AI18" s="307">
        <v>955</v>
      </c>
      <c r="AJ18" s="307">
        <v>942</v>
      </c>
      <c r="AK18" s="307">
        <v>864</v>
      </c>
      <c r="AL18" s="307">
        <v>997</v>
      </c>
    </row>
    <row r="19" spans="1:38">
      <c r="A19" s="24"/>
      <c r="B19" s="20"/>
      <c r="C19" s="319"/>
      <c r="D19" s="319"/>
      <c r="E19" s="319"/>
      <c r="F19" s="319"/>
      <c r="G19" s="319"/>
      <c r="H19" s="319"/>
      <c r="I19" s="319"/>
      <c r="J19" s="319"/>
      <c r="K19" s="238"/>
      <c r="L19" s="322"/>
      <c r="M19" s="322"/>
      <c r="N19" s="322"/>
      <c r="O19" s="322"/>
      <c r="P19" s="201"/>
      <c r="Q19" s="319"/>
      <c r="R19" s="319"/>
      <c r="S19" s="314"/>
      <c r="T19" s="314"/>
      <c r="U19" s="320"/>
      <c r="V19" s="314"/>
      <c r="W19" s="314"/>
      <c r="X19" s="314"/>
      <c r="Y19" s="244"/>
      <c r="Z19" s="312"/>
      <c r="AA19" s="310"/>
      <c r="AB19" s="303"/>
      <c r="AC19" s="303"/>
      <c r="AD19" s="205"/>
      <c r="AE19" s="306"/>
      <c r="AF19" s="306"/>
      <c r="AG19" s="306"/>
      <c r="AH19" s="307"/>
      <c r="AI19" s="307"/>
      <c r="AJ19" s="307"/>
      <c r="AK19" s="307"/>
      <c r="AL19" s="307"/>
    </row>
    <row r="20" spans="1:38" ht="16.5" customHeight="1">
      <c r="A20" s="17" t="s">
        <v>1126</v>
      </c>
      <c r="B20" s="16" t="s">
        <v>1127</v>
      </c>
      <c r="C20" s="319">
        <v>44</v>
      </c>
      <c r="D20" s="319">
        <v>42</v>
      </c>
      <c r="E20" s="319">
        <v>39</v>
      </c>
      <c r="F20" s="319">
        <v>39</v>
      </c>
      <c r="G20" s="319">
        <v>39</v>
      </c>
      <c r="H20" s="319">
        <v>39</v>
      </c>
      <c r="I20" s="319">
        <v>40</v>
      </c>
      <c r="J20" s="319">
        <v>41</v>
      </c>
      <c r="K20" s="238"/>
      <c r="L20" s="322">
        <v>38</v>
      </c>
      <c r="M20" s="322">
        <v>41</v>
      </c>
      <c r="N20" s="322">
        <v>40</v>
      </c>
      <c r="O20" s="322">
        <v>43</v>
      </c>
      <c r="P20" s="201"/>
      <c r="Q20" s="319">
        <v>70</v>
      </c>
      <c r="R20" s="319">
        <v>66</v>
      </c>
      <c r="S20" s="314">
        <v>65</v>
      </c>
      <c r="T20" s="314">
        <v>63</v>
      </c>
      <c r="U20" s="320">
        <v>64</v>
      </c>
      <c r="V20" s="314">
        <v>63</v>
      </c>
      <c r="W20" s="314">
        <v>64</v>
      </c>
      <c r="X20" s="314">
        <v>63</v>
      </c>
      <c r="Y20" s="244"/>
      <c r="Z20" s="312">
        <v>63</v>
      </c>
      <c r="AA20" s="310">
        <v>65</v>
      </c>
      <c r="AB20" s="304">
        <v>61</v>
      </c>
      <c r="AC20" s="304">
        <v>64</v>
      </c>
      <c r="AD20" s="200"/>
      <c r="AE20" s="308">
        <v>9278</v>
      </c>
      <c r="AF20" s="308">
        <v>2100</v>
      </c>
      <c r="AG20" s="308">
        <v>2964</v>
      </c>
      <c r="AH20" s="302">
        <v>8022</v>
      </c>
      <c r="AI20" s="302">
        <v>8108</v>
      </c>
      <c r="AJ20" s="302">
        <v>8560</v>
      </c>
      <c r="AK20" s="302">
        <v>8057</v>
      </c>
      <c r="AL20" s="302">
        <v>8436</v>
      </c>
    </row>
    <row r="21" spans="1:38">
      <c r="A21" s="17"/>
      <c r="B21" s="16" t="s">
        <v>1179</v>
      </c>
      <c r="C21" s="319">
        <v>40</v>
      </c>
      <c r="D21" s="319">
        <v>27</v>
      </c>
      <c r="E21" s="319">
        <v>39</v>
      </c>
      <c r="F21" s="319">
        <v>36</v>
      </c>
      <c r="G21" s="319">
        <v>35</v>
      </c>
      <c r="H21" s="319">
        <v>33</v>
      </c>
      <c r="I21" s="319">
        <v>33</v>
      </c>
      <c r="J21" s="319">
        <v>40</v>
      </c>
      <c r="K21" s="238"/>
      <c r="L21" s="322">
        <v>30</v>
      </c>
      <c r="M21" s="322">
        <v>37</v>
      </c>
      <c r="N21" s="322">
        <v>36</v>
      </c>
      <c r="O21" s="322">
        <v>43</v>
      </c>
      <c r="P21" s="201"/>
      <c r="Q21" s="319">
        <v>66</v>
      </c>
      <c r="R21" s="319">
        <v>56</v>
      </c>
      <c r="S21" s="314">
        <v>67</v>
      </c>
      <c r="T21" s="314">
        <v>63</v>
      </c>
      <c r="U21" s="320">
        <v>63</v>
      </c>
      <c r="V21" s="314">
        <v>60</v>
      </c>
      <c r="W21" s="314">
        <v>62</v>
      </c>
      <c r="X21" s="314">
        <v>65</v>
      </c>
      <c r="Y21" s="244"/>
      <c r="Z21" s="312">
        <v>58</v>
      </c>
      <c r="AA21" s="310">
        <v>66</v>
      </c>
      <c r="AB21" s="303">
        <v>61</v>
      </c>
      <c r="AC21" s="303">
        <v>69</v>
      </c>
      <c r="AD21" s="205"/>
      <c r="AE21" s="308">
        <v>442</v>
      </c>
      <c r="AF21" s="308">
        <v>114</v>
      </c>
      <c r="AG21" s="306">
        <v>132</v>
      </c>
      <c r="AH21" s="302">
        <v>1111</v>
      </c>
      <c r="AI21" s="307">
        <v>926</v>
      </c>
      <c r="AJ21" s="307">
        <v>909</v>
      </c>
      <c r="AK21" s="307">
        <v>798</v>
      </c>
      <c r="AL21" s="302">
        <v>1042</v>
      </c>
    </row>
    <row r="22" spans="1:38">
      <c r="A22" s="17"/>
      <c r="B22" s="16" t="s">
        <v>1180</v>
      </c>
      <c r="C22" s="319">
        <v>47</v>
      </c>
      <c r="D22" s="319" t="s">
        <v>1182</v>
      </c>
      <c r="E22" s="319">
        <v>53</v>
      </c>
      <c r="F22" s="319">
        <v>41</v>
      </c>
      <c r="G22" s="319">
        <v>39</v>
      </c>
      <c r="H22" s="319">
        <v>42</v>
      </c>
      <c r="I22" s="319">
        <v>43</v>
      </c>
      <c r="J22" s="319">
        <v>45</v>
      </c>
      <c r="K22" s="238"/>
      <c r="L22" s="322">
        <v>38</v>
      </c>
      <c r="M22" s="322">
        <v>49</v>
      </c>
      <c r="N22" s="322">
        <v>40</v>
      </c>
      <c r="O22" s="322">
        <v>51</v>
      </c>
      <c r="P22" s="201"/>
      <c r="Q22" s="319">
        <v>78</v>
      </c>
      <c r="R22" s="319" t="s">
        <v>1182</v>
      </c>
      <c r="S22" s="314">
        <v>73</v>
      </c>
      <c r="T22" s="314">
        <v>65</v>
      </c>
      <c r="U22" s="320">
        <v>63</v>
      </c>
      <c r="V22" s="314">
        <v>62</v>
      </c>
      <c r="W22" s="314">
        <v>68</v>
      </c>
      <c r="X22" s="314">
        <v>64</v>
      </c>
      <c r="Y22" s="244"/>
      <c r="Z22" s="312">
        <v>62</v>
      </c>
      <c r="AA22" s="310">
        <v>73</v>
      </c>
      <c r="AB22" s="303">
        <v>59</v>
      </c>
      <c r="AC22" s="303">
        <v>70</v>
      </c>
      <c r="AD22" s="205"/>
      <c r="AE22" s="306">
        <v>184</v>
      </c>
      <c r="AF22" s="306">
        <v>21</v>
      </c>
      <c r="AG22" s="306">
        <v>57</v>
      </c>
      <c r="AH22" s="307">
        <v>360</v>
      </c>
      <c r="AI22" s="307">
        <v>353</v>
      </c>
      <c r="AJ22" s="307">
        <v>348</v>
      </c>
      <c r="AK22" s="307">
        <v>396</v>
      </c>
      <c r="AL22" s="307">
        <v>424</v>
      </c>
    </row>
    <row r="23" spans="1:38">
      <c r="A23" s="17"/>
      <c r="B23" s="16" t="s">
        <v>1183</v>
      </c>
      <c r="C23" s="319">
        <v>53</v>
      </c>
      <c r="D23" s="319">
        <v>38</v>
      </c>
      <c r="E23" s="319">
        <v>37</v>
      </c>
      <c r="F23" s="319">
        <v>34</v>
      </c>
      <c r="G23" s="319">
        <v>36</v>
      </c>
      <c r="H23" s="319">
        <v>38</v>
      </c>
      <c r="I23" s="319">
        <v>36</v>
      </c>
      <c r="J23" s="319">
        <v>38</v>
      </c>
      <c r="K23" s="238"/>
      <c r="L23" s="322">
        <v>31</v>
      </c>
      <c r="M23" s="322">
        <v>42</v>
      </c>
      <c r="N23" s="322">
        <v>33</v>
      </c>
      <c r="O23" s="322">
        <v>44</v>
      </c>
      <c r="P23" s="201"/>
      <c r="Q23" s="319">
        <v>75</v>
      </c>
      <c r="R23" s="319">
        <v>63</v>
      </c>
      <c r="S23" s="314">
        <v>61</v>
      </c>
      <c r="T23" s="314">
        <v>59</v>
      </c>
      <c r="U23" s="320">
        <v>62</v>
      </c>
      <c r="V23" s="314">
        <v>59</v>
      </c>
      <c r="W23" s="314">
        <v>57</v>
      </c>
      <c r="X23" s="314">
        <v>56</v>
      </c>
      <c r="Y23" s="244"/>
      <c r="Z23" s="312">
        <v>51</v>
      </c>
      <c r="AA23" s="310">
        <v>63</v>
      </c>
      <c r="AB23" s="303">
        <v>51</v>
      </c>
      <c r="AC23" s="303">
        <v>62</v>
      </c>
      <c r="AD23" s="205"/>
      <c r="AE23" s="306">
        <v>162</v>
      </c>
      <c r="AF23" s="306">
        <v>31</v>
      </c>
      <c r="AG23" s="306">
        <v>45</v>
      </c>
      <c r="AH23" s="307">
        <v>467</v>
      </c>
      <c r="AI23" s="307">
        <v>510</v>
      </c>
      <c r="AJ23" s="307">
        <v>499</v>
      </c>
      <c r="AK23" s="307">
        <v>464</v>
      </c>
      <c r="AL23" s="307">
        <v>440</v>
      </c>
    </row>
    <row r="24" spans="1:38">
      <c r="A24" s="17"/>
      <c r="B24" s="16" t="s">
        <v>1184</v>
      </c>
      <c r="C24" s="319">
        <v>36</v>
      </c>
      <c r="D24" s="319" t="s">
        <v>1182</v>
      </c>
      <c r="E24" s="319">
        <v>46</v>
      </c>
      <c r="F24" s="319">
        <v>43</v>
      </c>
      <c r="G24" s="319">
        <v>38</v>
      </c>
      <c r="H24" s="319">
        <v>33</v>
      </c>
      <c r="I24" s="319">
        <v>38</v>
      </c>
      <c r="J24" s="319">
        <v>46</v>
      </c>
      <c r="K24" s="238"/>
      <c r="L24" s="322">
        <v>28</v>
      </c>
      <c r="M24" s="322">
        <v>50</v>
      </c>
      <c r="N24" s="322">
        <v>37</v>
      </c>
      <c r="O24" s="322">
        <v>56</v>
      </c>
      <c r="P24" s="201"/>
      <c r="Q24" s="319">
        <v>60</v>
      </c>
      <c r="R24" s="319" t="s">
        <v>1182</v>
      </c>
      <c r="S24" s="314">
        <v>78</v>
      </c>
      <c r="T24" s="314">
        <v>69</v>
      </c>
      <c r="U24" s="320">
        <v>59</v>
      </c>
      <c r="V24" s="314">
        <v>53</v>
      </c>
      <c r="W24" s="314">
        <v>63</v>
      </c>
      <c r="X24" s="314">
        <v>67</v>
      </c>
      <c r="Y24" s="244"/>
      <c r="Z24" s="312">
        <v>51</v>
      </c>
      <c r="AA24" s="310">
        <v>72</v>
      </c>
      <c r="AB24" s="303">
        <v>57</v>
      </c>
      <c r="AC24" s="303">
        <v>75</v>
      </c>
      <c r="AD24" s="205"/>
      <c r="AE24" s="306">
        <v>42</v>
      </c>
      <c r="AF24" s="306">
        <v>17</v>
      </c>
      <c r="AG24" s="306">
        <v>32</v>
      </c>
      <c r="AH24" s="307">
        <v>163</v>
      </c>
      <c r="AI24" s="307">
        <v>124</v>
      </c>
      <c r="AJ24" s="307">
        <v>125</v>
      </c>
      <c r="AK24" s="307">
        <v>118</v>
      </c>
      <c r="AL24" s="307">
        <v>128</v>
      </c>
    </row>
    <row r="25" spans="1:38">
      <c r="A25" s="17"/>
      <c r="B25" s="16"/>
      <c r="C25" s="319"/>
      <c r="D25" s="319"/>
      <c r="E25" s="319"/>
      <c r="F25" s="319"/>
      <c r="G25" s="319"/>
      <c r="H25" s="319"/>
      <c r="I25" s="319"/>
      <c r="J25" s="319"/>
      <c r="K25" s="238"/>
      <c r="L25" s="322"/>
      <c r="M25" s="322"/>
      <c r="N25" s="322"/>
      <c r="O25" s="322"/>
      <c r="P25" s="201"/>
      <c r="Q25" s="319"/>
      <c r="R25" s="319"/>
      <c r="S25" s="314"/>
      <c r="T25" s="314"/>
      <c r="U25" s="320"/>
      <c r="V25" s="314"/>
      <c r="W25" s="314"/>
      <c r="X25" s="314"/>
      <c r="Y25" s="244"/>
      <c r="Z25" s="312"/>
      <c r="AA25" s="310"/>
      <c r="AB25" s="303"/>
      <c r="AC25" s="303"/>
      <c r="AD25" s="205"/>
      <c r="AE25" s="306"/>
      <c r="AF25" s="306"/>
      <c r="AG25" s="306"/>
      <c r="AH25" s="307"/>
      <c r="AI25" s="307"/>
      <c r="AJ25" s="307"/>
      <c r="AK25" s="307"/>
      <c r="AL25" s="307"/>
    </row>
    <row r="26" spans="1:38">
      <c r="A26" s="17" t="s">
        <v>1220</v>
      </c>
      <c r="B26" s="21" t="s">
        <v>1213</v>
      </c>
      <c r="C26" s="319">
        <v>48</v>
      </c>
      <c r="D26" s="319">
        <v>44</v>
      </c>
      <c r="E26" s="319">
        <v>46</v>
      </c>
      <c r="F26" s="319">
        <v>42</v>
      </c>
      <c r="G26" s="319">
        <v>44</v>
      </c>
      <c r="H26" s="319">
        <v>42</v>
      </c>
      <c r="I26" s="319">
        <v>43</v>
      </c>
      <c r="J26" s="319">
        <v>45</v>
      </c>
      <c r="K26" s="238"/>
      <c r="L26" s="322">
        <v>41</v>
      </c>
      <c r="M26" s="322">
        <v>46</v>
      </c>
      <c r="N26" s="322">
        <v>43</v>
      </c>
      <c r="O26" s="322">
        <v>48</v>
      </c>
      <c r="P26" s="201"/>
      <c r="Q26" s="319">
        <v>71</v>
      </c>
      <c r="R26" s="319">
        <v>64</v>
      </c>
      <c r="S26" s="314">
        <v>63</v>
      </c>
      <c r="T26" s="314">
        <v>63</v>
      </c>
      <c r="U26" s="320">
        <v>66</v>
      </c>
      <c r="V26" s="314">
        <v>64</v>
      </c>
      <c r="W26" s="314">
        <v>64</v>
      </c>
      <c r="X26" s="314">
        <v>63</v>
      </c>
      <c r="Y26" s="244"/>
      <c r="Z26" s="312">
        <v>62</v>
      </c>
      <c r="AA26" s="310">
        <v>67</v>
      </c>
      <c r="AB26" s="304">
        <v>60</v>
      </c>
      <c r="AC26" s="304">
        <v>65</v>
      </c>
      <c r="AD26" s="205"/>
      <c r="AE26" s="308">
        <v>2138</v>
      </c>
      <c r="AF26" s="308">
        <v>471</v>
      </c>
      <c r="AG26" s="308">
        <v>499</v>
      </c>
      <c r="AH26" s="302">
        <v>1586</v>
      </c>
      <c r="AI26" s="302">
        <v>1571</v>
      </c>
      <c r="AJ26" s="302">
        <v>1803</v>
      </c>
      <c r="AK26" s="302">
        <v>1903</v>
      </c>
      <c r="AL26" s="302">
        <v>2016</v>
      </c>
    </row>
    <row r="27" spans="1:38">
      <c r="A27" s="17"/>
      <c r="B27" s="22" t="s">
        <v>1214</v>
      </c>
      <c r="C27" s="319">
        <v>43</v>
      </c>
      <c r="D27" s="319">
        <v>41</v>
      </c>
      <c r="E27" s="319">
        <v>41</v>
      </c>
      <c r="F27" s="319">
        <v>40</v>
      </c>
      <c r="G27" s="319">
        <v>39</v>
      </c>
      <c r="H27" s="319">
        <v>39</v>
      </c>
      <c r="I27" s="319">
        <v>41</v>
      </c>
      <c r="J27" s="319">
        <v>42</v>
      </c>
      <c r="K27" s="238"/>
      <c r="L27" s="322">
        <v>39</v>
      </c>
      <c r="M27" s="322">
        <v>42</v>
      </c>
      <c r="N27" s="322">
        <v>41</v>
      </c>
      <c r="O27" s="322">
        <v>44</v>
      </c>
      <c r="P27" s="201"/>
      <c r="Q27" s="319">
        <v>70</v>
      </c>
      <c r="R27" s="319">
        <v>67</v>
      </c>
      <c r="S27" s="314">
        <v>69</v>
      </c>
      <c r="T27" s="314">
        <v>64</v>
      </c>
      <c r="U27" s="320">
        <v>66</v>
      </c>
      <c r="V27" s="314">
        <v>65</v>
      </c>
      <c r="W27" s="314">
        <v>67</v>
      </c>
      <c r="X27" s="314">
        <v>65</v>
      </c>
      <c r="Y27" s="244"/>
      <c r="Z27" s="312">
        <v>66</v>
      </c>
      <c r="AA27" s="310">
        <v>68</v>
      </c>
      <c r="AB27" s="304">
        <v>63</v>
      </c>
      <c r="AC27" s="304">
        <v>66</v>
      </c>
      <c r="AD27" s="200"/>
      <c r="AE27" s="308">
        <v>7038</v>
      </c>
      <c r="AF27" s="308">
        <v>1715</v>
      </c>
      <c r="AG27" s="308">
        <v>1707</v>
      </c>
      <c r="AH27" s="302">
        <v>5702</v>
      </c>
      <c r="AI27" s="302">
        <v>5919</v>
      </c>
      <c r="AJ27" s="302">
        <v>6030</v>
      </c>
      <c r="AK27" s="302">
        <v>5877</v>
      </c>
      <c r="AL27" s="302">
        <v>6700</v>
      </c>
    </row>
    <row r="28" spans="1:38">
      <c r="A28" s="17"/>
      <c r="B28" s="16"/>
      <c r="C28" s="319"/>
      <c r="D28" s="319"/>
      <c r="E28" s="319"/>
      <c r="F28" s="319"/>
      <c r="G28" s="319"/>
      <c r="H28" s="319"/>
      <c r="I28" s="319"/>
      <c r="J28" s="319"/>
      <c r="K28" s="238"/>
      <c r="L28" s="322"/>
      <c r="M28" s="322"/>
      <c r="N28" s="322"/>
      <c r="O28" s="322"/>
      <c r="P28" s="201"/>
      <c r="Q28" s="319"/>
      <c r="R28" s="319"/>
      <c r="S28" s="314"/>
      <c r="T28" s="314"/>
      <c r="U28" s="320"/>
      <c r="V28" s="314"/>
      <c r="W28" s="314"/>
      <c r="X28" s="314"/>
      <c r="Y28" s="244"/>
      <c r="Z28" s="312"/>
      <c r="AA28" s="310"/>
      <c r="AB28" s="303"/>
      <c r="AC28" s="303"/>
      <c r="AD28" s="205"/>
      <c r="AE28" s="306"/>
      <c r="AF28" s="306"/>
      <c r="AG28" s="306"/>
      <c r="AH28" s="307"/>
      <c r="AI28" s="307"/>
      <c r="AJ28" s="307"/>
      <c r="AK28" s="307"/>
      <c r="AL28" s="307"/>
    </row>
    <row r="29" spans="1:38">
      <c r="A29" s="217" t="s">
        <v>1221</v>
      </c>
      <c r="B29" s="16" t="s">
        <v>1189</v>
      </c>
      <c r="C29" s="319">
        <v>42</v>
      </c>
      <c r="D29" s="319">
        <v>36</v>
      </c>
      <c r="E29" s="319">
        <v>38</v>
      </c>
      <c r="F29" s="319">
        <v>37</v>
      </c>
      <c r="G29" s="319">
        <v>37</v>
      </c>
      <c r="H29" s="319">
        <v>37</v>
      </c>
      <c r="I29" s="319">
        <v>38</v>
      </c>
      <c r="J29" s="319">
        <v>41</v>
      </c>
      <c r="K29" s="238"/>
      <c r="L29" s="322">
        <v>36</v>
      </c>
      <c r="M29" s="322">
        <v>40</v>
      </c>
      <c r="N29" s="322">
        <v>40</v>
      </c>
      <c r="O29" s="322">
        <v>43</v>
      </c>
      <c r="P29" s="201"/>
      <c r="Q29" s="319">
        <v>71</v>
      </c>
      <c r="R29" s="319">
        <v>65</v>
      </c>
      <c r="S29" s="314">
        <v>68</v>
      </c>
      <c r="T29" s="314">
        <v>64</v>
      </c>
      <c r="U29" s="320">
        <v>66</v>
      </c>
      <c r="V29" s="314">
        <v>65</v>
      </c>
      <c r="W29" s="314">
        <v>67</v>
      </c>
      <c r="X29" s="314">
        <v>66</v>
      </c>
      <c r="Y29" s="244"/>
      <c r="Z29" s="312">
        <v>65</v>
      </c>
      <c r="AA29" s="310">
        <v>68</v>
      </c>
      <c r="AB29" s="304">
        <v>64</v>
      </c>
      <c r="AC29" s="304">
        <v>68</v>
      </c>
      <c r="AD29" s="200"/>
      <c r="AE29" s="308">
        <v>5657</v>
      </c>
      <c r="AF29" s="308">
        <v>1338</v>
      </c>
      <c r="AG29" s="308">
        <v>1355</v>
      </c>
      <c r="AH29" s="302">
        <v>4533</v>
      </c>
      <c r="AI29" s="302">
        <v>4709</v>
      </c>
      <c r="AJ29" s="302">
        <v>4966</v>
      </c>
      <c r="AK29" s="302">
        <v>4866</v>
      </c>
      <c r="AL29" s="302">
        <v>5280</v>
      </c>
    </row>
    <row r="30" spans="1:38">
      <c r="A30" s="17"/>
      <c r="B30" s="16" t="s">
        <v>1190</v>
      </c>
      <c r="C30" s="319">
        <v>47</v>
      </c>
      <c r="D30" s="319">
        <v>42</v>
      </c>
      <c r="E30" s="319">
        <v>56</v>
      </c>
      <c r="F30" s="319">
        <v>43</v>
      </c>
      <c r="G30" s="319">
        <v>37</v>
      </c>
      <c r="H30" s="319">
        <v>36</v>
      </c>
      <c r="I30" s="319">
        <v>36</v>
      </c>
      <c r="J30" s="319">
        <v>46</v>
      </c>
      <c r="K30" s="238"/>
      <c r="L30" s="322">
        <v>29</v>
      </c>
      <c r="M30" s="322">
        <v>44</v>
      </c>
      <c r="N30" s="322">
        <v>39</v>
      </c>
      <c r="O30" s="322">
        <v>54</v>
      </c>
      <c r="P30" s="201"/>
      <c r="Q30" s="319">
        <v>68</v>
      </c>
      <c r="R30" s="319">
        <v>64</v>
      </c>
      <c r="S30" s="314">
        <v>76</v>
      </c>
      <c r="T30" s="314">
        <v>63</v>
      </c>
      <c r="U30" s="320">
        <v>61</v>
      </c>
      <c r="V30" s="314">
        <v>56</v>
      </c>
      <c r="W30" s="314">
        <v>67</v>
      </c>
      <c r="X30" s="314">
        <v>69</v>
      </c>
      <c r="Y30" s="244"/>
      <c r="Z30" s="312">
        <v>58</v>
      </c>
      <c r="AA30" s="310">
        <v>74</v>
      </c>
      <c r="AB30" s="303">
        <v>61</v>
      </c>
      <c r="AC30" s="303">
        <v>75</v>
      </c>
      <c r="AD30" s="205"/>
      <c r="AE30" s="306">
        <v>267</v>
      </c>
      <c r="AF30" s="306">
        <v>56</v>
      </c>
      <c r="AG30" s="306">
        <v>52</v>
      </c>
      <c r="AH30" s="307">
        <v>193</v>
      </c>
      <c r="AI30" s="307">
        <v>191</v>
      </c>
      <c r="AJ30" s="307">
        <v>166</v>
      </c>
      <c r="AK30" s="307">
        <v>182</v>
      </c>
      <c r="AL30" s="307">
        <v>236</v>
      </c>
    </row>
    <row r="31" spans="1:38">
      <c r="A31" s="17"/>
      <c r="B31" s="16" t="s">
        <v>1191</v>
      </c>
      <c r="C31" s="319">
        <v>47</v>
      </c>
      <c r="D31" s="319">
        <v>50</v>
      </c>
      <c r="E31" s="319">
        <v>46</v>
      </c>
      <c r="F31" s="319">
        <v>47</v>
      </c>
      <c r="G31" s="319">
        <v>46</v>
      </c>
      <c r="H31" s="319">
        <v>45</v>
      </c>
      <c r="I31" s="319">
        <v>47</v>
      </c>
      <c r="J31" s="319">
        <v>46</v>
      </c>
      <c r="K31" s="238"/>
      <c r="L31" s="322">
        <v>44</v>
      </c>
      <c r="M31" s="322">
        <v>49</v>
      </c>
      <c r="N31" s="322">
        <v>44</v>
      </c>
      <c r="O31" s="322">
        <v>48</v>
      </c>
      <c r="P31" s="201"/>
      <c r="Q31" s="319">
        <v>69</v>
      </c>
      <c r="R31" s="319">
        <v>68</v>
      </c>
      <c r="S31" s="314">
        <v>66</v>
      </c>
      <c r="T31" s="314">
        <v>64</v>
      </c>
      <c r="U31" s="320">
        <v>67</v>
      </c>
      <c r="V31" s="314">
        <v>64</v>
      </c>
      <c r="W31" s="314">
        <v>65</v>
      </c>
      <c r="X31" s="314">
        <v>61</v>
      </c>
      <c r="Y31" s="244"/>
      <c r="Z31" s="312">
        <v>63</v>
      </c>
      <c r="AA31" s="310">
        <v>67</v>
      </c>
      <c r="AB31" s="304">
        <v>59</v>
      </c>
      <c r="AC31" s="304">
        <v>63</v>
      </c>
      <c r="AD31" s="205"/>
      <c r="AE31" s="308">
        <v>3463</v>
      </c>
      <c r="AF31" s="308">
        <v>832</v>
      </c>
      <c r="AG31" s="308">
        <v>826</v>
      </c>
      <c r="AH31" s="302">
        <v>2639</v>
      </c>
      <c r="AI31" s="302">
        <v>2658</v>
      </c>
      <c r="AJ31" s="302">
        <v>2770</v>
      </c>
      <c r="AK31" s="302">
        <v>2801</v>
      </c>
      <c r="AL31" s="302">
        <v>3271</v>
      </c>
    </row>
    <row r="32" spans="1:38">
      <c r="A32" s="17"/>
      <c r="B32" s="16"/>
      <c r="C32" s="319"/>
      <c r="D32" s="319"/>
      <c r="E32" s="319"/>
      <c r="F32" s="319"/>
      <c r="G32" s="319"/>
      <c r="H32" s="319"/>
      <c r="I32" s="319"/>
      <c r="J32" s="319"/>
      <c r="K32" s="238"/>
      <c r="L32" s="322"/>
      <c r="M32" s="322"/>
      <c r="N32" s="322"/>
      <c r="O32" s="322"/>
      <c r="P32" s="201"/>
      <c r="Q32" s="319"/>
      <c r="R32" s="319"/>
      <c r="S32" s="314"/>
      <c r="T32" s="314"/>
      <c r="U32" s="320"/>
      <c r="V32" s="314"/>
      <c r="W32" s="314"/>
      <c r="X32" s="314"/>
      <c r="Y32" s="244"/>
      <c r="Z32" s="312"/>
      <c r="AA32" s="310"/>
      <c r="AB32" s="303"/>
      <c r="AC32" s="303"/>
      <c r="AD32" s="205"/>
      <c r="AE32" s="306"/>
      <c r="AF32" s="306"/>
      <c r="AG32" s="306"/>
      <c r="AH32" s="307"/>
      <c r="AI32" s="307"/>
      <c r="AJ32" s="307"/>
      <c r="AK32" s="307"/>
      <c r="AL32" s="307"/>
    </row>
    <row r="33" spans="1:38">
      <c r="A33" s="17" t="s">
        <v>1192</v>
      </c>
      <c r="B33" s="16" t="s">
        <v>993</v>
      </c>
      <c r="C33" s="319">
        <v>40</v>
      </c>
      <c r="D33" s="319">
        <v>32</v>
      </c>
      <c r="E33" s="319">
        <v>37</v>
      </c>
      <c r="F33" s="319">
        <v>31</v>
      </c>
      <c r="G33" s="319">
        <v>36</v>
      </c>
      <c r="H33" s="319">
        <v>34</v>
      </c>
      <c r="I33" s="319">
        <v>39</v>
      </c>
      <c r="J33" s="319">
        <v>44</v>
      </c>
      <c r="K33" s="238"/>
      <c r="L33" s="322">
        <v>33</v>
      </c>
      <c r="M33" s="322">
        <v>45</v>
      </c>
      <c r="N33" s="322">
        <v>38</v>
      </c>
      <c r="O33" s="322">
        <v>50</v>
      </c>
      <c r="P33" s="201"/>
      <c r="Q33" s="319">
        <v>64</v>
      </c>
      <c r="R33" s="319">
        <v>57</v>
      </c>
      <c r="S33" s="314">
        <v>64</v>
      </c>
      <c r="T33" s="314">
        <v>50</v>
      </c>
      <c r="U33" s="320">
        <v>59</v>
      </c>
      <c r="V33" s="314">
        <v>57</v>
      </c>
      <c r="W33" s="314">
        <v>61</v>
      </c>
      <c r="X33" s="314">
        <v>65</v>
      </c>
      <c r="Y33" s="244"/>
      <c r="Z33" s="312">
        <v>55</v>
      </c>
      <c r="AA33" s="310">
        <v>67</v>
      </c>
      <c r="AB33" s="303">
        <v>59</v>
      </c>
      <c r="AC33" s="303">
        <v>70</v>
      </c>
      <c r="AD33" s="205"/>
      <c r="AE33" s="306">
        <v>494</v>
      </c>
      <c r="AF33" s="306">
        <v>118</v>
      </c>
      <c r="AG33" s="306">
        <v>170</v>
      </c>
      <c r="AH33" s="307">
        <v>302</v>
      </c>
      <c r="AI33" s="307">
        <v>321</v>
      </c>
      <c r="AJ33" s="307">
        <v>432</v>
      </c>
      <c r="AK33" s="307">
        <v>383</v>
      </c>
      <c r="AL33" s="307">
        <v>359</v>
      </c>
    </row>
    <row r="34" spans="1:38">
      <c r="A34" s="17"/>
      <c r="B34" s="16" t="s">
        <v>994</v>
      </c>
      <c r="C34" s="319">
        <v>43</v>
      </c>
      <c r="D34" s="319">
        <v>38</v>
      </c>
      <c r="E34" s="319">
        <v>37</v>
      </c>
      <c r="F34" s="319">
        <v>39</v>
      </c>
      <c r="G34" s="319">
        <v>38</v>
      </c>
      <c r="H34" s="319">
        <v>38</v>
      </c>
      <c r="I34" s="319">
        <v>41</v>
      </c>
      <c r="J34" s="319">
        <v>39</v>
      </c>
      <c r="K34" s="238"/>
      <c r="L34" s="322">
        <v>37</v>
      </c>
      <c r="M34" s="322">
        <v>44</v>
      </c>
      <c r="N34" s="322">
        <v>36</v>
      </c>
      <c r="O34" s="322">
        <v>42</v>
      </c>
      <c r="P34" s="201"/>
      <c r="Q34" s="319">
        <v>70</v>
      </c>
      <c r="R34" s="319">
        <v>60</v>
      </c>
      <c r="S34" s="314">
        <v>63</v>
      </c>
      <c r="T34" s="314">
        <v>60</v>
      </c>
      <c r="U34" s="320">
        <v>63</v>
      </c>
      <c r="V34" s="314">
        <v>62</v>
      </c>
      <c r="W34" s="314">
        <v>65</v>
      </c>
      <c r="X34" s="314">
        <v>61</v>
      </c>
      <c r="Y34" s="244"/>
      <c r="Z34" s="312">
        <v>62</v>
      </c>
      <c r="AA34" s="310">
        <v>68</v>
      </c>
      <c r="AB34" s="304">
        <v>57</v>
      </c>
      <c r="AC34" s="304">
        <v>64</v>
      </c>
      <c r="AD34" s="205"/>
      <c r="AE34" s="308">
        <v>1337</v>
      </c>
      <c r="AF34" s="308">
        <v>320</v>
      </c>
      <c r="AG34" s="308">
        <v>374</v>
      </c>
      <c r="AH34" s="302">
        <v>1111</v>
      </c>
      <c r="AI34" s="302">
        <v>1107</v>
      </c>
      <c r="AJ34" s="302">
        <v>1186</v>
      </c>
      <c r="AK34" s="302">
        <v>1150</v>
      </c>
      <c r="AL34" s="302">
        <v>1153</v>
      </c>
    </row>
    <row r="35" spans="1:38">
      <c r="A35" s="31"/>
      <c r="B35" s="16" t="s">
        <v>1215</v>
      </c>
      <c r="C35" s="319">
        <v>41</v>
      </c>
      <c r="D35" s="319">
        <v>49</v>
      </c>
      <c r="E35" s="319">
        <v>39</v>
      </c>
      <c r="F35" s="319">
        <v>35</v>
      </c>
      <c r="G35" s="319">
        <v>38</v>
      </c>
      <c r="H35" s="319">
        <v>36</v>
      </c>
      <c r="I35" s="319">
        <v>39</v>
      </c>
      <c r="J35" s="319">
        <v>40</v>
      </c>
      <c r="K35" s="238"/>
      <c r="L35" s="322">
        <v>35</v>
      </c>
      <c r="M35" s="322">
        <v>43</v>
      </c>
      <c r="N35" s="322">
        <v>36</v>
      </c>
      <c r="O35" s="322">
        <v>44</v>
      </c>
      <c r="P35" s="201"/>
      <c r="Q35" s="319">
        <v>71</v>
      </c>
      <c r="R35" s="319">
        <v>71</v>
      </c>
      <c r="S35" s="314">
        <v>63</v>
      </c>
      <c r="T35" s="314">
        <v>59</v>
      </c>
      <c r="U35" s="320">
        <v>61</v>
      </c>
      <c r="V35" s="314">
        <v>61</v>
      </c>
      <c r="W35" s="314">
        <v>59</v>
      </c>
      <c r="X35" s="314">
        <v>58</v>
      </c>
      <c r="Y35" s="244"/>
      <c r="Z35" s="312">
        <v>55</v>
      </c>
      <c r="AA35" s="310">
        <v>63</v>
      </c>
      <c r="AB35" s="304">
        <v>54</v>
      </c>
      <c r="AC35" s="304">
        <v>62</v>
      </c>
      <c r="AD35" s="205"/>
      <c r="AE35" s="308">
        <v>1002</v>
      </c>
      <c r="AF35" s="306">
        <v>236</v>
      </c>
      <c r="AG35" s="306">
        <v>305</v>
      </c>
      <c r="AH35" s="307">
        <v>841</v>
      </c>
      <c r="AI35" s="307">
        <v>957</v>
      </c>
      <c r="AJ35" s="307">
        <v>969</v>
      </c>
      <c r="AK35" s="307">
        <v>891</v>
      </c>
      <c r="AL35" s="307">
        <v>901</v>
      </c>
    </row>
    <row r="36" spans="1:38">
      <c r="A36" s="31"/>
      <c r="B36" s="16" t="s">
        <v>221</v>
      </c>
      <c r="C36" s="319">
        <v>46</v>
      </c>
      <c r="D36" s="319">
        <v>31</v>
      </c>
      <c r="E36" s="319">
        <v>29</v>
      </c>
      <c r="F36" s="319">
        <v>41</v>
      </c>
      <c r="G36" s="319">
        <v>37</v>
      </c>
      <c r="H36" s="319">
        <v>41</v>
      </c>
      <c r="I36" s="319">
        <v>37</v>
      </c>
      <c r="J36" s="319">
        <v>39</v>
      </c>
      <c r="K36" s="238"/>
      <c r="L36" s="322">
        <v>33</v>
      </c>
      <c r="M36" s="322">
        <v>41</v>
      </c>
      <c r="N36" s="322">
        <v>35</v>
      </c>
      <c r="O36" s="322">
        <v>44</v>
      </c>
      <c r="P36" s="201"/>
      <c r="Q36" s="319">
        <v>69</v>
      </c>
      <c r="R36" s="319">
        <v>56</v>
      </c>
      <c r="S36" s="314">
        <v>56</v>
      </c>
      <c r="T36" s="314">
        <v>63</v>
      </c>
      <c r="U36" s="320">
        <v>62</v>
      </c>
      <c r="V36" s="314">
        <v>63</v>
      </c>
      <c r="W36" s="314">
        <v>62</v>
      </c>
      <c r="X36" s="314">
        <v>59</v>
      </c>
      <c r="Y36" s="244"/>
      <c r="Z36" s="312">
        <v>58</v>
      </c>
      <c r="AA36" s="310">
        <v>66</v>
      </c>
      <c r="AB36" s="303">
        <v>55</v>
      </c>
      <c r="AC36" s="303">
        <v>64</v>
      </c>
      <c r="AD36" s="205"/>
      <c r="AE36" s="306">
        <v>839</v>
      </c>
      <c r="AF36" s="306">
        <v>189</v>
      </c>
      <c r="AG36" s="306">
        <v>331</v>
      </c>
      <c r="AH36" s="307">
        <v>755</v>
      </c>
      <c r="AI36" s="307">
        <v>757</v>
      </c>
      <c r="AJ36" s="307">
        <v>834</v>
      </c>
      <c r="AK36" s="307">
        <v>812</v>
      </c>
      <c r="AL36" s="307">
        <v>776</v>
      </c>
    </row>
    <row r="37" spans="1:38">
      <c r="A37" s="17"/>
      <c r="B37" s="16" t="s">
        <v>222</v>
      </c>
      <c r="C37" s="319">
        <v>44</v>
      </c>
      <c r="D37" s="319">
        <v>39</v>
      </c>
      <c r="E37" s="319">
        <v>42</v>
      </c>
      <c r="F37" s="319">
        <v>37</v>
      </c>
      <c r="G37" s="319">
        <v>38</v>
      </c>
      <c r="H37" s="319">
        <v>35</v>
      </c>
      <c r="I37" s="319">
        <v>37</v>
      </c>
      <c r="J37" s="319">
        <v>41</v>
      </c>
      <c r="K37" s="238"/>
      <c r="L37" s="322">
        <v>34</v>
      </c>
      <c r="M37" s="322">
        <v>41</v>
      </c>
      <c r="N37" s="322">
        <v>38</v>
      </c>
      <c r="O37" s="322">
        <v>45</v>
      </c>
      <c r="P37" s="201"/>
      <c r="Q37" s="319">
        <v>71</v>
      </c>
      <c r="R37" s="319">
        <v>59</v>
      </c>
      <c r="S37" s="314">
        <v>63</v>
      </c>
      <c r="T37" s="314">
        <v>59</v>
      </c>
      <c r="U37" s="320">
        <v>63</v>
      </c>
      <c r="V37" s="314">
        <v>57</v>
      </c>
      <c r="W37" s="314">
        <v>63</v>
      </c>
      <c r="X37" s="314">
        <v>61</v>
      </c>
      <c r="Y37" s="244"/>
      <c r="Z37" s="312">
        <v>59</v>
      </c>
      <c r="AA37" s="310">
        <v>67</v>
      </c>
      <c r="AB37" s="303">
        <v>57</v>
      </c>
      <c r="AC37" s="303">
        <v>64</v>
      </c>
      <c r="AD37" s="205"/>
      <c r="AE37" s="308">
        <v>975</v>
      </c>
      <c r="AF37" s="308">
        <v>186</v>
      </c>
      <c r="AG37" s="308">
        <v>347</v>
      </c>
      <c r="AH37" s="302">
        <v>1110</v>
      </c>
      <c r="AI37" s="307">
        <v>974</v>
      </c>
      <c r="AJ37" s="302">
        <v>1152</v>
      </c>
      <c r="AK37" s="302">
        <v>1040</v>
      </c>
      <c r="AL37" s="302">
        <v>1072</v>
      </c>
    </row>
    <row r="38" spans="1:38">
      <c r="A38" s="17"/>
      <c r="B38" s="16" t="s">
        <v>223</v>
      </c>
      <c r="C38" s="319">
        <v>47</v>
      </c>
      <c r="D38" s="319">
        <v>42</v>
      </c>
      <c r="E38" s="319">
        <v>41</v>
      </c>
      <c r="F38" s="319">
        <v>40</v>
      </c>
      <c r="G38" s="319">
        <v>38</v>
      </c>
      <c r="H38" s="319">
        <v>39</v>
      </c>
      <c r="I38" s="319">
        <v>39</v>
      </c>
      <c r="J38" s="319">
        <v>41</v>
      </c>
      <c r="K38" s="238"/>
      <c r="L38" s="322">
        <v>35</v>
      </c>
      <c r="M38" s="322">
        <v>43</v>
      </c>
      <c r="N38" s="322">
        <v>38</v>
      </c>
      <c r="O38" s="322">
        <v>45</v>
      </c>
      <c r="P38" s="201"/>
      <c r="Q38" s="319">
        <v>71</v>
      </c>
      <c r="R38" s="319">
        <v>66</v>
      </c>
      <c r="S38" s="314">
        <v>70</v>
      </c>
      <c r="T38" s="314">
        <v>63</v>
      </c>
      <c r="U38" s="320">
        <v>63</v>
      </c>
      <c r="V38" s="314">
        <v>65</v>
      </c>
      <c r="W38" s="314">
        <v>64</v>
      </c>
      <c r="X38" s="314">
        <v>62</v>
      </c>
      <c r="Y38" s="244"/>
      <c r="Z38" s="312">
        <v>60</v>
      </c>
      <c r="AA38" s="310">
        <v>68</v>
      </c>
      <c r="AB38" s="304">
        <v>59</v>
      </c>
      <c r="AC38" s="304">
        <v>66</v>
      </c>
      <c r="AD38" s="205"/>
      <c r="AE38" s="308">
        <v>1282</v>
      </c>
      <c r="AF38" s="308">
        <v>283</v>
      </c>
      <c r="AG38" s="308">
        <v>413</v>
      </c>
      <c r="AH38" s="307">
        <v>986</v>
      </c>
      <c r="AI38" s="302">
        <v>1046</v>
      </c>
      <c r="AJ38" s="302">
        <v>1097</v>
      </c>
      <c r="AK38" s="307">
        <v>995</v>
      </c>
      <c r="AL38" s="302">
        <v>1188</v>
      </c>
    </row>
    <row r="39" spans="1:38">
      <c r="A39" s="17"/>
      <c r="B39" s="16" t="s">
        <v>224</v>
      </c>
      <c r="C39" s="319">
        <v>42</v>
      </c>
      <c r="D39" s="319">
        <v>44</v>
      </c>
      <c r="E39" s="319">
        <v>38</v>
      </c>
      <c r="F39" s="319">
        <v>37</v>
      </c>
      <c r="G39" s="319">
        <v>37</v>
      </c>
      <c r="H39" s="319">
        <v>35</v>
      </c>
      <c r="I39" s="319">
        <v>36</v>
      </c>
      <c r="J39" s="319">
        <v>39</v>
      </c>
      <c r="K39" s="238"/>
      <c r="L39" s="322">
        <v>34</v>
      </c>
      <c r="M39" s="322">
        <v>38</v>
      </c>
      <c r="N39" s="322">
        <v>37</v>
      </c>
      <c r="O39" s="322">
        <v>41</v>
      </c>
      <c r="P39" s="201"/>
      <c r="Q39" s="319">
        <v>67</v>
      </c>
      <c r="R39" s="319">
        <v>71</v>
      </c>
      <c r="S39" s="314">
        <v>66</v>
      </c>
      <c r="T39" s="314">
        <v>63</v>
      </c>
      <c r="U39" s="320">
        <v>64</v>
      </c>
      <c r="V39" s="314">
        <v>62</v>
      </c>
      <c r="W39" s="314">
        <v>63</v>
      </c>
      <c r="X39" s="314">
        <v>64</v>
      </c>
      <c r="Y39" s="244"/>
      <c r="Z39" s="312">
        <v>60</v>
      </c>
      <c r="AA39" s="310">
        <v>65</v>
      </c>
      <c r="AB39" s="304">
        <v>62</v>
      </c>
      <c r="AC39" s="304">
        <v>66</v>
      </c>
      <c r="AD39" s="205"/>
      <c r="AE39" s="308">
        <v>1185</v>
      </c>
      <c r="AF39" s="308">
        <v>265</v>
      </c>
      <c r="AG39" s="308">
        <v>339</v>
      </c>
      <c r="AH39" s="302">
        <v>2722</v>
      </c>
      <c r="AI39" s="302">
        <v>2784</v>
      </c>
      <c r="AJ39" s="302">
        <v>2585</v>
      </c>
      <c r="AK39" s="302">
        <v>2823</v>
      </c>
      <c r="AL39" s="302">
        <v>2947</v>
      </c>
    </row>
    <row r="40" spans="1:38">
      <c r="A40" s="17"/>
      <c r="B40" s="16" t="s">
        <v>995</v>
      </c>
      <c r="C40" s="319">
        <v>45</v>
      </c>
      <c r="D40" s="319">
        <v>44</v>
      </c>
      <c r="E40" s="319">
        <v>45</v>
      </c>
      <c r="F40" s="319">
        <v>41</v>
      </c>
      <c r="G40" s="319">
        <v>41</v>
      </c>
      <c r="H40" s="319">
        <v>40</v>
      </c>
      <c r="I40" s="319">
        <v>41</v>
      </c>
      <c r="J40" s="319">
        <v>43</v>
      </c>
      <c r="K40" s="238"/>
      <c r="L40" s="322">
        <v>38</v>
      </c>
      <c r="M40" s="322">
        <v>44</v>
      </c>
      <c r="N40" s="322">
        <v>40</v>
      </c>
      <c r="O40" s="322">
        <v>46</v>
      </c>
      <c r="P40" s="201"/>
      <c r="Q40" s="319">
        <v>72</v>
      </c>
      <c r="R40" s="319">
        <v>72</v>
      </c>
      <c r="S40" s="314">
        <v>71</v>
      </c>
      <c r="T40" s="314">
        <v>67</v>
      </c>
      <c r="U40" s="320">
        <v>66</v>
      </c>
      <c r="V40" s="314">
        <v>64</v>
      </c>
      <c r="W40" s="314">
        <v>66</v>
      </c>
      <c r="X40" s="314">
        <v>65</v>
      </c>
      <c r="Y40" s="244"/>
      <c r="Z40" s="312">
        <v>63</v>
      </c>
      <c r="AA40" s="310">
        <v>69</v>
      </c>
      <c r="AB40" s="304">
        <v>62</v>
      </c>
      <c r="AC40" s="304">
        <v>68</v>
      </c>
      <c r="AD40" s="205"/>
      <c r="AE40" s="308">
        <v>1903</v>
      </c>
      <c r="AF40" s="308">
        <v>427</v>
      </c>
      <c r="AG40" s="308">
        <v>615</v>
      </c>
      <c r="AH40" s="302">
        <v>1621</v>
      </c>
      <c r="AI40" s="302">
        <v>1541</v>
      </c>
      <c r="AJ40" s="302">
        <v>1557</v>
      </c>
      <c r="AK40" s="302">
        <v>1415</v>
      </c>
      <c r="AL40" s="302">
        <v>1712</v>
      </c>
    </row>
    <row r="41" spans="1:38">
      <c r="A41" s="17"/>
      <c r="B41" s="16" t="s">
        <v>996</v>
      </c>
      <c r="C41" s="319">
        <v>47</v>
      </c>
      <c r="D41" s="319">
        <v>39</v>
      </c>
      <c r="E41" s="319">
        <v>41</v>
      </c>
      <c r="F41" s="319">
        <v>47</v>
      </c>
      <c r="G41" s="319">
        <v>40</v>
      </c>
      <c r="H41" s="319">
        <v>43</v>
      </c>
      <c r="I41" s="319">
        <v>42</v>
      </c>
      <c r="J41" s="319">
        <v>42</v>
      </c>
      <c r="K41" s="238"/>
      <c r="L41" s="322">
        <v>38</v>
      </c>
      <c r="M41" s="322">
        <v>46</v>
      </c>
      <c r="N41" s="322">
        <v>38</v>
      </c>
      <c r="O41" s="322">
        <v>47</v>
      </c>
      <c r="P41" s="201"/>
      <c r="Q41" s="319">
        <v>73</v>
      </c>
      <c r="R41" s="319">
        <v>68</v>
      </c>
      <c r="S41" s="314">
        <v>68</v>
      </c>
      <c r="T41" s="314">
        <v>70</v>
      </c>
      <c r="U41" s="320">
        <v>71</v>
      </c>
      <c r="V41" s="314">
        <v>68</v>
      </c>
      <c r="W41" s="314">
        <v>67</v>
      </c>
      <c r="X41" s="314">
        <v>63</v>
      </c>
      <c r="Y41" s="244"/>
      <c r="Z41" s="312">
        <v>63</v>
      </c>
      <c r="AA41" s="310">
        <v>71</v>
      </c>
      <c r="AB41" s="304">
        <v>59</v>
      </c>
      <c r="AC41" s="304">
        <v>67</v>
      </c>
      <c r="AD41" s="205"/>
      <c r="AE41" s="308">
        <v>1198</v>
      </c>
      <c r="AF41" s="306">
        <v>299</v>
      </c>
      <c r="AG41" s="306">
        <v>362</v>
      </c>
      <c r="AH41" s="307">
        <v>808</v>
      </c>
      <c r="AI41" s="307">
        <v>730</v>
      </c>
      <c r="AJ41" s="307">
        <v>815</v>
      </c>
      <c r="AK41" s="307">
        <v>734</v>
      </c>
      <c r="AL41" s="307">
        <v>809</v>
      </c>
    </row>
    <row r="42" spans="1:38">
      <c r="A42" s="17"/>
      <c r="B42" s="16"/>
      <c r="C42" s="319"/>
      <c r="D42" s="319"/>
      <c r="E42" s="319"/>
      <c r="F42" s="319"/>
      <c r="G42" s="319"/>
      <c r="H42" s="319"/>
      <c r="I42" s="319"/>
      <c r="J42" s="319"/>
      <c r="K42" s="238"/>
      <c r="L42" s="322"/>
      <c r="M42" s="322"/>
      <c r="N42" s="322"/>
      <c r="O42" s="322"/>
      <c r="P42" s="201"/>
      <c r="Q42" s="319"/>
      <c r="R42" s="319"/>
      <c r="S42" s="314"/>
      <c r="T42" s="314"/>
      <c r="U42" s="320"/>
      <c r="V42" s="314"/>
      <c r="W42" s="314"/>
      <c r="X42" s="314"/>
      <c r="Y42" s="244"/>
      <c r="Z42" s="312"/>
      <c r="AA42" s="310"/>
      <c r="AB42" s="303"/>
      <c r="AC42" s="303"/>
      <c r="AD42" s="205"/>
      <c r="AE42" s="306"/>
      <c r="AF42" s="306"/>
      <c r="AG42" s="306"/>
      <c r="AH42" s="307"/>
      <c r="AI42" s="307"/>
      <c r="AJ42" s="307"/>
      <c r="AK42" s="307"/>
      <c r="AL42" s="307"/>
    </row>
    <row r="43" spans="1:38">
      <c r="A43" s="1" t="s">
        <v>1193</v>
      </c>
      <c r="B43" s="16" t="s">
        <v>1194</v>
      </c>
      <c r="C43" s="319">
        <v>43</v>
      </c>
      <c r="D43" s="319">
        <v>40</v>
      </c>
      <c r="E43" s="319">
        <v>39</v>
      </c>
      <c r="F43" s="319">
        <v>38</v>
      </c>
      <c r="G43" s="319">
        <v>37</v>
      </c>
      <c r="H43" s="319">
        <v>37</v>
      </c>
      <c r="I43" s="319">
        <v>38</v>
      </c>
      <c r="J43" s="319">
        <v>39</v>
      </c>
      <c r="K43" s="238"/>
      <c r="L43" s="322">
        <v>37</v>
      </c>
      <c r="M43" s="322">
        <v>39</v>
      </c>
      <c r="N43" s="322">
        <v>38</v>
      </c>
      <c r="O43" s="322">
        <v>40</v>
      </c>
      <c r="P43" s="201"/>
      <c r="Q43" s="319">
        <v>69</v>
      </c>
      <c r="R43" s="319">
        <v>64</v>
      </c>
      <c r="S43" s="314">
        <v>64</v>
      </c>
      <c r="T43" s="314">
        <v>61</v>
      </c>
      <c r="U43" s="320">
        <v>63</v>
      </c>
      <c r="V43" s="314">
        <v>61</v>
      </c>
      <c r="W43" s="314">
        <v>62</v>
      </c>
      <c r="X43" s="314">
        <v>61</v>
      </c>
      <c r="Y43" s="244"/>
      <c r="Z43" s="312">
        <v>61</v>
      </c>
      <c r="AA43" s="310">
        <v>64</v>
      </c>
      <c r="AB43" s="304">
        <v>59</v>
      </c>
      <c r="AC43" s="304">
        <v>62</v>
      </c>
      <c r="AD43" s="200"/>
      <c r="AE43" s="308">
        <v>7889</v>
      </c>
      <c r="AF43" s="308">
        <v>1789</v>
      </c>
      <c r="AG43" s="308">
        <v>2514</v>
      </c>
      <c r="AH43" s="302">
        <v>9037</v>
      </c>
      <c r="AI43" s="302">
        <v>9064</v>
      </c>
      <c r="AJ43" s="302">
        <v>9329</v>
      </c>
      <c r="AK43" s="302">
        <v>9063</v>
      </c>
      <c r="AL43" s="302">
        <v>9659</v>
      </c>
    </row>
    <row r="44" spans="1:38">
      <c r="A44" s="17"/>
      <c r="B44" s="16" t="s">
        <v>1195</v>
      </c>
      <c r="C44" s="319">
        <v>49</v>
      </c>
      <c r="D44" s="319">
        <v>45</v>
      </c>
      <c r="E44" s="319">
        <v>42</v>
      </c>
      <c r="F44" s="319">
        <v>46</v>
      </c>
      <c r="G44" s="319">
        <v>45</v>
      </c>
      <c r="H44" s="319">
        <v>44</v>
      </c>
      <c r="I44" s="319">
        <v>44</v>
      </c>
      <c r="J44" s="319">
        <v>48</v>
      </c>
      <c r="K44" s="238"/>
      <c r="L44" s="322">
        <v>40</v>
      </c>
      <c r="M44" s="322">
        <v>47</v>
      </c>
      <c r="N44" s="322">
        <v>45</v>
      </c>
      <c r="O44" s="322">
        <v>51</v>
      </c>
      <c r="P44" s="201"/>
      <c r="Q44" s="319">
        <v>74</v>
      </c>
      <c r="R44" s="319">
        <v>72</v>
      </c>
      <c r="S44" s="314">
        <v>73</v>
      </c>
      <c r="T44" s="314">
        <v>70</v>
      </c>
      <c r="U44" s="320">
        <v>71</v>
      </c>
      <c r="V44" s="314">
        <v>69</v>
      </c>
      <c r="W44" s="314">
        <v>69</v>
      </c>
      <c r="X44" s="314">
        <v>69</v>
      </c>
      <c r="Y44" s="244"/>
      <c r="Z44" s="312">
        <v>66</v>
      </c>
      <c r="AA44" s="310">
        <v>72</v>
      </c>
      <c r="AB44" s="304">
        <v>66</v>
      </c>
      <c r="AC44" s="304">
        <v>72</v>
      </c>
      <c r="AD44" s="205"/>
      <c r="AE44" s="308">
        <v>2326</v>
      </c>
      <c r="AF44" s="308">
        <v>534</v>
      </c>
      <c r="AG44" s="308">
        <v>742</v>
      </c>
      <c r="AH44" s="302">
        <v>1219</v>
      </c>
      <c r="AI44" s="302">
        <v>1153</v>
      </c>
      <c r="AJ44" s="302">
        <v>1298</v>
      </c>
      <c r="AK44" s="302">
        <v>1180</v>
      </c>
      <c r="AL44" s="302">
        <v>1258</v>
      </c>
    </row>
    <row r="45" spans="1:38">
      <c r="A45" s="17"/>
      <c r="B45" s="16"/>
      <c r="C45" s="319"/>
      <c r="D45" s="319"/>
      <c r="E45" s="319"/>
      <c r="F45" s="319"/>
      <c r="G45" s="319"/>
      <c r="H45" s="319"/>
      <c r="I45" s="319"/>
      <c r="J45" s="319"/>
      <c r="K45" s="238"/>
      <c r="L45" s="322"/>
      <c r="M45" s="322"/>
      <c r="N45" s="322"/>
      <c r="O45" s="322"/>
      <c r="P45" s="201"/>
      <c r="Q45" s="319"/>
      <c r="R45" s="319"/>
      <c r="S45" s="314"/>
      <c r="T45" s="314"/>
      <c r="U45" s="320"/>
      <c r="V45" s="314"/>
      <c r="W45" s="314"/>
      <c r="X45" s="314"/>
      <c r="Y45" s="244"/>
      <c r="Z45" s="312"/>
      <c r="AA45" s="310"/>
      <c r="AB45" s="303"/>
      <c r="AC45" s="303"/>
      <c r="AD45" s="205"/>
      <c r="AE45" s="306"/>
      <c r="AF45" s="306"/>
      <c r="AG45" s="306"/>
      <c r="AH45" s="307"/>
      <c r="AI45" s="307"/>
      <c r="AJ45" s="307"/>
      <c r="AK45" s="307"/>
      <c r="AL45" s="307"/>
    </row>
    <row r="46" spans="1:38">
      <c r="A46" s="394" t="s">
        <v>1196</v>
      </c>
      <c r="B46" s="23" t="s">
        <v>1197</v>
      </c>
      <c r="C46" s="319" t="s">
        <v>1198</v>
      </c>
      <c r="D46" s="319" t="s">
        <v>1198</v>
      </c>
      <c r="E46" s="319" t="s">
        <v>1198</v>
      </c>
      <c r="F46" s="319">
        <v>34</v>
      </c>
      <c r="G46" s="319">
        <v>33</v>
      </c>
      <c r="H46" s="319">
        <v>33</v>
      </c>
      <c r="I46" s="319">
        <v>34</v>
      </c>
      <c r="J46" s="319">
        <v>35</v>
      </c>
      <c r="K46" s="238"/>
      <c r="L46" s="322">
        <v>32</v>
      </c>
      <c r="M46" s="322">
        <v>36</v>
      </c>
      <c r="N46" s="322">
        <v>33</v>
      </c>
      <c r="O46" s="322">
        <v>37</v>
      </c>
      <c r="P46" s="201"/>
      <c r="Q46" s="319" t="s">
        <v>1198</v>
      </c>
      <c r="R46" s="319" t="s">
        <v>1198</v>
      </c>
      <c r="S46" s="314" t="s">
        <v>1198</v>
      </c>
      <c r="T46" s="314">
        <v>53</v>
      </c>
      <c r="U46" s="320">
        <v>55</v>
      </c>
      <c r="V46" s="314">
        <v>54</v>
      </c>
      <c r="W46" s="314">
        <v>56</v>
      </c>
      <c r="X46" s="314">
        <v>54</v>
      </c>
      <c r="Y46" s="244"/>
      <c r="Z46" s="312">
        <v>53</v>
      </c>
      <c r="AA46" s="310">
        <v>58</v>
      </c>
      <c r="AB46" s="303">
        <v>51</v>
      </c>
      <c r="AC46" s="303">
        <v>56</v>
      </c>
      <c r="AD46" s="205"/>
      <c r="AE46" s="308" t="s">
        <v>1199</v>
      </c>
      <c r="AF46" s="308" t="s">
        <v>1199</v>
      </c>
      <c r="AG46" s="308" t="s">
        <v>1199</v>
      </c>
      <c r="AH46" s="302">
        <v>2654</v>
      </c>
      <c r="AI46" s="302">
        <v>2497</v>
      </c>
      <c r="AJ46" s="302">
        <v>2622</v>
      </c>
      <c r="AK46" s="302">
        <v>2738</v>
      </c>
      <c r="AL46" s="302">
        <v>2647</v>
      </c>
    </row>
    <row r="47" spans="1:38">
      <c r="A47" s="394"/>
      <c r="B47" s="23">
        <v>2</v>
      </c>
      <c r="C47" s="319" t="s">
        <v>1198</v>
      </c>
      <c r="D47" s="319" t="s">
        <v>1198</v>
      </c>
      <c r="E47" s="319" t="s">
        <v>1198</v>
      </c>
      <c r="F47" s="319">
        <v>37</v>
      </c>
      <c r="G47" s="319">
        <v>36</v>
      </c>
      <c r="H47" s="319">
        <v>37</v>
      </c>
      <c r="I47" s="319">
        <v>37</v>
      </c>
      <c r="J47" s="319">
        <v>37</v>
      </c>
      <c r="K47" s="238"/>
      <c r="L47" s="322">
        <v>34</v>
      </c>
      <c r="M47" s="322">
        <v>39</v>
      </c>
      <c r="N47" s="322">
        <v>35</v>
      </c>
      <c r="O47" s="322">
        <v>40</v>
      </c>
      <c r="P47" s="201"/>
      <c r="Q47" s="319" t="s">
        <v>1198</v>
      </c>
      <c r="R47" s="319" t="s">
        <v>1198</v>
      </c>
      <c r="S47" s="314" t="s">
        <v>1198</v>
      </c>
      <c r="T47" s="314">
        <v>61</v>
      </c>
      <c r="U47" s="320">
        <v>63</v>
      </c>
      <c r="V47" s="314">
        <v>61</v>
      </c>
      <c r="W47" s="314">
        <v>61</v>
      </c>
      <c r="X47" s="314">
        <v>58</v>
      </c>
      <c r="Y47" s="244"/>
      <c r="Z47" s="312">
        <v>58</v>
      </c>
      <c r="AA47" s="310">
        <v>63</v>
      </c>
      <c r="AB47" s="303">
        <v>56</v>
      </c>
      <c r="AC47" s="303">
        <v>61</v>
      </c>
      <c r="AD47" s="205"/>
      <c r="AE47" s="308" t="s">
        <v>1199</v>
      </c>
      <c r="AF47" s="308" t="s">
        <v>1199</v>
      </c>
      <c r="AG47" s="308" t="s">
        <v>1199</v>
      </c>
      <c r="AH47" s="302">
        <v>2500</v>
      </c>
      <c r="AI47" s="302">
        <v>2354</v>
      </c>
      <c r="AJ47" s="302">
        <v>2289</v>
      </c>
      <c r="AK47" s="302">
        <v>2474</v>
      </c>
      <c r="AL47" s="302">
        <v>2395</v>
      </c>
    </row>
    <row r="48" spans="1:38">
      <c r="A48" s="19"/>
      <c r="B48" s="23">
        <v>3</v>
      </c>
      <c r="C48" s="319" t="s">
        <v>1198</v>
      </c>
      <c r="D48" s="319" t="s">
        <v>1198</v>
      </c>
      <c r="E48" s="319" t="s">
        <v>1198</v>
      </c>
      <c r="F48" s="319">
        <v>39</v>
      </c>
      <c r="G48" s="319">
        <v>39</v>
      </c>
      <c r="H48" s="319">
        <v>35</v>
      </c>
      <c r="I48" s="319">
        <v>38</v>
      </c>
      <c r="J48" s="319">
        <v>42</v>
      </c>
      <c r="K48" s="238"/>
      <c r="L48" s="322">
        <v>36</v>
      </c>
      <c r="M48" s="322">
        <v>41</v>
      </c>
      <c r="N48" s="322">
        <v>40</v>
      </c>
      <c r="O48" s="322">
        <v>45</v>
      </c>
      <c r="P48" s="201"/>
      <c r="Q48" s="319" t="s">
        <v>1198</v>
      </c>
      <c r="R48" s="319" t="s">
        <v>1198</v>
      </c>
      <c r="S48" s="314" t="s">
        <v>1198</v>
      </c>
      <c r="T48" s="314">
        <v>63</v>
      </c>
      <c r="U48" s="320">
        <v>65</v>
      </c>
      <c r="V48" s="314">
        <v>62</v>
      </c>
      <c r="W48" s="314">
        <v>63</v>
      </c>
      <c r="X48" s="314">
        <v>64</v>
      </c>
      <c r="Y48" s="244"/>
      <c r="Z48" s="312">
        <v>61</v>
      </c>
      <c r="AA48" s="310">
        <v>66</v>
      </c>
      <c r="AB48" s="303">
        <v>61</v>
      </c>
      <c r="AC48" s="303">
        <v>66</v>
      </c>
      <c r="AD48" s="205"/>
      <c r="AE48" s="308" t="s">
        <v>1199</v>
      </c>
      <c r="AF48" s="308" t="s">
        <v>1199</v>
      </c>
      <c r="AG48" s="308" t="s">
        <v>1199</v>
      </c>
      <c r="AH48" s="302">
        <v>2059</v>
      </c>
      <c r="AI48" s="302">
        <v>2031</v>
      </c>
      <c r="AJ48" s="302">
        <v>2036</v>
      </c>
      <c r="AK48" s="302">
        <v>1988</v>
      </c>
      <c r="AL48" s="302">
        <v>2139</v>
      </c>
    </row>
    <row r="49" spans="1:38">
      <c r="A49" s="19"/>
      <c r="B49" s="23">
        <v>4</v>
      </c>
      <c r="C49" s="319" t="s">
        <v>1198</v>
      </c>
      <c r="D49" s="319" t="s">
        <v>1198</v>
      </c>
      <c r="E49" s="319" t="s">
        <v>1198</v>
      </c>
      <c r="F49" s="319">
        <v>43</v>
      </c>
      <c r="G49" s="319">
        <v>39</v>
      </c>
      <c r="H49" s="319">
        <v>42</v>
      </c>
      <c r="I49" s="319">
        <v>43</v>
      </c>
      <c r="J49" s="319">
        <v>44</v>
      </c>
      <c r="K49" s="238"/>
      <c r="L49" s="322">
        <v>40</v>
      </c>
      <c r="M49" s="322">
        <v>46</v>
      </c>
      <c r="N49" s="322">
        <v>41</v>
      </c>
      <c r="O49" s="322">
        <v>46</v>
      </c>
      <c r="P49" s="201"/>
      <c r="Q49" s="319" t="s">
        <v>1198</v>
      </c>
      <c r="R49" s="319" t="s">
        <v>1198</v>
      </c>
      <c r="S49" s="314" t="s">
        <v>1198</v>
      </c>
      <c r="T49" s="314">
        <v>69</v>
      </c>
      <c r="U49" s="320">
        <v>67</v>
      </c>
      <c r="V49" s="314">
        <v>67</v>
      </c>
      <c r="W49" s="314">
        <v>69</v>
      </c>
      <c r="X49" s="314">
        <v>66</v>
      </c>
      <c r="Y49" s="244"/>
      <c r="Z49" s="312">
        <v>67</v>
      </c>
      <c r="AA49" s="310">
        <v>72</v>
      </c>
      <c r="AB49" s="303">
        <v>63</v>
      </c>
      <c r="AC49" s="303">
        <v>69</v>
      </c>
      <c r="AD49" s="205"/>
      <c r="AE49" s="308" t="s">
        <v>1199</v>
      </c>
      <c r="AF49" s="308" t="s">
        <v>1199</v>
      </c>
      <c r="AG49" s="308" t="s">
        <v>1199</v>
      </c>
      <c r="AH49" s="302">
        <v>1490</v>
      </c>
      <c r="AI49" s="302">
        <v>1622</v>
      </c>
      <c r="AJ49" s="302">
        <v>1856</v>
      </c>
      <c r="AK49" s="302">
        <v>1642</v>
      </c>
      <c r="AL49" s="302">
        <v>1863</v>
      </c>
    </row>
    <row r="50" spans="1:38">
      <c r="A50" s="25"/>
      <c r="B50" s="23" t="s">
        <v>1200</v>
      </c>
      <c r="C50" s="319" t="s">
        <v>1198</v>
      </c>
      <c r="D50" s="319" t="s">
        <v>1198</v>
      </c>
      <c r="E50" s="319" t="s">
        <v>1198</v>
      </c>
      <c r="F50" s="319">
        <v>43</v>
      </c>
      <c r="G50" s="319">
        <v>44</v>
      </c>
      <c r="H50" s="319">
        <v>44</v>
      </c>
      <c r="I50" s="319">
        <v>44</v>
      </c>
      <c r="J50" s="319">
        <v>46</v>
      </c>
      <c r="K50" s="238"/>
      <c r="L50" s="322">
        <v>41</v>
      </c>
      <c r="M50" s="322">
        <v>47</v>
      </c>
      <c r="N50" s="322">
        <v>43</v>
      </c>
      <c r="O50" s="322">
        <v>49</v>
      </c>
      <c r="P50" s="201"/>
      <c r="Q50" s="319" t="s">
        <v>1198</v>
      </c>
      <c r="R50" s="319" t="s">
        <v>1198</v>
      </c>
      <c r="S50" s="314" t="s">
        <v>1198</v>
      </c>
      <c r="T50" s="314">
        <v>68</v>
      </c>
      <c r="U50" s="320">
        <v>71</v>
      </c>
      <c r="V50" s="314">
        <v>68</v>
      </c>
      <c r="W50" s="314">
        <v>70</v>
      </c>
      <c r="X50" s="314">
        <v>69</v>
      </c>
      <c r="Y50" s="244"/>
      <c r="Z50" s="312">
        <v>67</v>
      </c>
      <c r="AA50" s="310">
        <v>73</v>
      </c>
      <c r="AB50" s="303">
        <v>67</v>
      </c>
      <c r="AC50" s="303">
        <v>72</v>
      </c>
      <c r="AD50" s="205"/>
      <c r="AE50" s="308" t="s">
        <v>1199</v>
      </c>
      <c r="AF50" s="308" t="s">
        <v>1199</v>
      </c>
      <c r="AG50" s="308" t="s">
        <v>1199</v>
      </c>
      <c r="AH50" s="302">
        <v>1553</v>
      </c>
      <c r="AI50" s="302">
        <v>1713</v>
      </c>
      <c r="AJ50" s="302">
        <v>1824</v>
      </c>
      <c r="AK50" s="302">
        <v>1401</v>
      </c>
      <c r="AL50" s="302">
        <v>1873</v>
      </c>
    </row>
    <row r="51" spans="1:38">
      <c r="A51" s="10"/>
      <c r="B51" s="10"/>
      <c r="C51" s="193"/>
      <c r="D51" s="193"/>
      <c r="E51" s="193"/>
      <c r="F51" s="193"/>
      <c r="G51" s="193"/>
      <c r="H51" s="189"/>
      <c r="I51" s="12"/>
      <c r="J51" s="239"/>
      <c r="K51" s="204"/>
      <c r="L51" s="204"/>
      <c r="M51" s="204"/>
      <c r="N51" s="203"/>
      <c r="O51" s="203"/>
      <c r="P51" s="204"/>
      <c r="Q51" s="204"/>
      <c r="R51" s="193"/>
      <c r="S51" s="198"/>
      <c r="T51" s="198"/>
      <c r="U51" s="198"/>
      <c r="V51" s="198"/>
      <c r="W51" s="198"/>
      <c r="X51" s="199"/>
      <c r="Y51" s="300"/>
      <c r="Z51" s="296"/>
      <c r="AA51" s="296"/>
      <c r="AB51" s="296"/>
      <c r="AC51" s="296"/>
      <c r="AD51" s="296"/>
      <c r="AE51" s="296"/>
      <c r="AF51" s="296"/>
      <c r="AG51" s="296"/>
      <c r="AH51" s="292"/>
      <c r="AI51" s="292"/>
      <c r="AJ51" s="292"/>
      <c r="AK51" s="292"/>
      <c r="AL51" s="292"/>
    </row>
    <row r="52" spans="1:38">
      <c r="P52" s="205"/>
      <c r="Q52" s="205"/>
      <c r="S52" s="200"/>
      <c r="T52" s="200"/>
      <c r="U52" s="200"/>
      <c r="V52" s="200"/>
      <c r="W52" s="200"/>
      <c r="X52" s="238"/>
    </row>
    <row r="53" spans="1:38">
      <c r="A53" s="40" t="s">
        <v>1222</v>
      </c>
      <c r="P53" s="205"/>
      <c r="Q53" s="205"/>
      <c r="S53" s="200"/>
      <c r="T53" s="200"/>
      <c r="U53" s="200"/>
      <c r="V53" s="200"/>
      <c r="W53" s="200"/>
      <c r="X53" s="245"/>
    </row>
    <row r="54" spans="1:38">
      <c r="A54" s="40" t="s">
        <v>1223</v>
      </c>
      <c r="P54" s="205"/>
      <c r="Q54" s="205"/>
    </row>
    <row r="55" spans="1:38">
      <c r="A55" s="40" t="s">
        <v>1224</v>
      </c>
      <c r="P55" s="205"/>
      <c r="Q55" s="205"/>
    </row>
    <row r="56" spans="1:38">
      <c r="A56" s="40" t="s">
        <v>1225</v>
      </c>
      <c r="P56" s="205"/>
      <c r="Q56" s="205"/>
    </row>
    <row r="57" spans="1:38">
      <c r="A57" s="40" t="s">
        <v>1226</v>
      </c>
      <c r="P57" s="205"/>
      <c r="Q57" s="205"/>
    </row>
    <row r="58" spans="1:38">
      <c r="A58" s="40"/>
      <c r="P58" s="205"/>
      <c r="Q58" s="205"/>
    </row>
    <row r="59" spans="1:38">
      <c r="P59" s="205"/>
      <c r="Q59" s="205"/>
    </row>
    <row r="60" spans="1:38">
      <c r="A60" s="16" t="s">
        <v>1207</v>
      </c>
      <c r="P60" s="205"/>
      <c r="Q60" s="205"/>
    </row>
    <row r="61" spans="1:38">
      <c r="A61" s="16" t="s">
        <v>1208</v>
      </c>
      <c r="P61" s="205"/>
      <c r="Q61" s="205"/>
    </row>
    <row r="62" spans="1:38">
      <c r="A62" s="16" t="s">
        <v>1209</v>
      </c>
      <c r="P62" s="205"/>
      <c r="Q62" s="205"/>
    </row>
  </sheetData>
  <mergeCells count="4">
    <mergeCell ref="A46:A47"/>
    <mergeCell ref="C5:J5"/>
    <mergeCell ref="Q5:X5"/>
    <mergeCell ref="AE5:AL5"/>
  </mergeCells>
  <hyperlinks>
    <hyperlink ref="A1" location="Contents!A1" display="Back to contents page" xr:uid="{2AA185C3-057C-4E35-9F64-771069F0EB7F}"/>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EBC3-E64C-42C5-A6E3-33F772CF7C39}">
  <dimension ref="A1:H19"/>
  <sheetViews>
    <sheetView topLeftCell="A2" workbookViewId="0">
      <selection activeCell="D12" sqref="D12"/>
    </sheetView>
  </sheetViews>
  <sheetFormatPr defaultColWidth="8.85546875" defaultRowHeight="15"/>
  <cols>
    <col min="1" max="1" width="25" style="2" customWidth="1"/>
    <col min="2" max="6" width="8.85546875" style="2"/>
    <col min="7" max="7" width="12.85546875" style="2" customWidth="1"/>
    <col min="8" max="16384" width="8.85546875" style="2"/>
  </cols>
  <sheetData>
    <row r="1" spans="1:8">
      <c r="A1" s="104" t="s">
        <v>214</v>
      </c>
    </row>
    <row r="2" spans="1:8">
      <c r="A2" s="1" t="s">
        <v>8</v>
      </c>
    </row>
    <row r="3" spans="1:8">
      <c r="A3" s="3" t="s">
        <v>215</v>
      </c>
    </row>
    <row r="5" spans="1:8">
      <c r="A5" s="53" t="s">
        <v>216</v>
      </c>
      <c r="B5" s="106" t="s">
        <v>120</v>
      </c>
      <c r="C5" s="106" t="s">
        <v>122</v>
      </c>
      <c r="D5" s="106" t="s">
        <v>124</v>
      </c>
      <c r="E5" s="106" t="s">
        <v>126</v>
      </c>
      <c r="F5" s="107" t="s">
        <v>128</v>
      </c>
      <c r="G5" s="107" t="s">
        <v>130</v>
      </c>
      <c r="H5" s="107" t="s">
        <v>217</v>
      </c>
    </row>
    <row r="6" spans="1:8">
      <c r="A6" s="6" t="s">
        <v>218</v>
      </c>
      <c r="B6" s="94">
        <v>1945</v>
      </c>
      <c r="C6" s="6">
        <v>1482</v>
      </c>
      <c r="D6" s="6">
        <v>716</v>
      </c>
      <c r="E6" s="6">
        <v>137</v>
      </c>
      <c r="F6" s="6">
        <v>18</v>
      </c>
      <c r="G6" s="6">
        <v>0</v>
      </c>
      <c r="H6" s="6">
        <v>4298</v>
      </c>
    </row>
    <row r="7" spans="1:8">
      <c r="A7" s="6" t="s">
        <v>219</v>
      </c>
      <c r="B7" s="6">
        <v>5915</v>
      </c>
      <c r="C7" s="6">
        <v>4526</v>
      </c>
      <c r="D7" s="6">
        <v>1902</v>
      </c>
      <c r="E7" s="6">
        <v>440</v>
      </c>
      <c r="F7" s="6">
        <v>51</v>
      </c>
      <c r="G7" s="6">
        <v>2</v>
      </c>
      <c r="H7" s="6">
        <v>12836</v>
      </c>
    </row>
    <row r="8" spans="1:8">
      <c r="A8" s="35" t="s">
        <v>220</v>
      </c>
      <c r="B8" s="6">
        <v>4593</v>
      </c>
      <c r="C8" s="6">
        <v>3549</v>
      </c>
      <c r="D8" s="6">
        <v>1484</v>
      </c>
      <c r="E8" s="6">
        <v>288</v>
      </c>
      <c r="F8" s="6">
        <v>34</v>
      </c>
      <c r="G8" s="6">
        <v>0</v>
      </c>
      <c r="H8" s="6">
        <v>9948</v>
      </c>
    </row>
    <row r="9" spans="1:8">
      <c r="A9" s="6" t="s">
        <v>221</v>
      </c>
      <c r="B9" s="6">
        <v>5166</v>
      </c>
      <c r="C9" s="6">
        <v>3512</v>
      </c>
      <c r="D9" s="6">
        <v>1228</v>
      </c>
      <c r="E9" s="6">
        <v>211</v>
      </c>
      <c r="F9" s="6">
        <v>29</v>
      </c>
      <c r="G9" s="6">
        <v>1</v>
      </c>
      <c r="H9" s="6">
        <v>10147</v>
      </c>
    </row>
    <row r="10" spans="1:8">
      <c r="A10" s="6" t="s">
        <v>222</v>
      </c>
      <c r="B10" s="6">
        <v>5226</v>
      </c>
      <c r="C10" s="6">
        <v>3934</v>
      </c>
      <c r="D10" s="6">
        <v>1472</v>
      </c>
      <c r="E10" s="6">
        <v>306</v>
      </c>
      <c r="F10" s="6">
        <v>42</v>
      </c>
      <c r="G10" s="6">
        <v>4</v>
      </c>
      <c r="H10" s="6">
        <v>10984</v>
      </c>
    </row>
    <row r="11" spans="1:8">
      <c r="A11" s="6" t="s">
        <v>223</v>
      </c>
      <c r="B11" s="6">
        <v>7578</v>
      </c>
      <c r="C11" s="6">
        <v>5825</v>
      </c>
      <c r="D11" s="6">
        <v>2007</v>
      </c>
      <c r="E11" s="6">
        <v>339</v>
      </c>
      <c r="F11" s="6">
        <v>40</v>
      </c>
      <c r="G11" s="6">
        <v>5</v>
      </c>
      <c r="H11" s="6">
        <v>15794</v>
      </c>
    </row>
    <row r="12" spans="1:8">
      <c r="A12" s="6" t="s">
        <v>224</v>
      </c>
      <c r="B12" s="6">
        <v>9014</v>
      </c>
      <c r="C12" s="6">
        <v>7527</v>
      </c>
      <c r="D12" s="6">
        <v>5510</v>
      </c>
      <c r="E12" s="6">
        <v>1673</v>
      </c>
      <c r="F12" s="6">
        <v>280</v>
      </c>
      <c r="G12" s="6">
        <v>34</v>
      </c>
      <c r="H12" s="6">
        <v>24038</v>
      </c>
    </row>
    <row r="13" spans="1:8">
      <c r="A13" s="6" t="s">
        <v>225</v>
      </c>
      <c r="B13" s="6">
        <v>10232</v>
      </c>
      <c r="C13" s="6">
        <v>9791</v>
      </c>
      <c r="D13" s="6">
        <v>3387</v>
      </c>
      <c r="E13" s="6">
        <v>622</v>
      </c>
      <c r="F13" s="6">
        <v>75</v>
      </c>
      <c r="G13" s="6">
        <v>7</v>
      </c>
      <c r="H13" s="6">
        <v>24114</v>
      </c>
    </row>
    <row r="14" spans="1:8">
      <c r="A14" s="7" t="s">
        <v>226</v>
      </c>
      <c r="B14" s="7">
        <v>7943</v>
      </c>
      <c r="C14" s="7">
        <v>6408</v>
      </c>
      <c r="D14" s="7">
        <v>2145</v>
      </c>
      <c r="E14" s="7">
        <v>416</v>
      </c>
      <c r="F14" s="7">
        <v>47</v>
      </c>
      <c r="G14" s="7">
        <v>2</v>
      </c>
      <c r="H14" s="7">
        <v>16961</v>
      </c>
    </row>
    <row r="15" spans="1:8">
      <c r="A15" s="4" t="s">
        <v>227</v>
      </c>
      <c r="B15" s="9">
        <v>57612</v>
      </c>
      <c r="C15" s="9">
        <v>46554</v>
      </c>
      <c r="D15" s="9">
        <v>19851</v>
      </c>
      <c r="E15" s="9">
        <v>4432</v>
      </c>
      <c r="F15" s="9">
        <v>616</v>
      </c>
      <c r="G15" s="9">
        <v>55</v>
      </c>
      <c r="H15" s="9">
        <v>129120</v>
      </c>
    </row>
    <row r="16" spans="1:8">
      <c r="A16" s="4" t="s">
        <v>228</v>
      </c>
      <c r="B16" s="9">
        <v>3520</v>
      </c>
      <c r="C16" s="9">
        <v>2280</v>
      </c>
      <c r="D16" s="9">
        <v>819</v>
      </c>
      <c r="E16" s="9">
        <v>169</v>
      </c>
      <c r="F16" s="9">
        <v>23</v>
      </c>
      <c r="G16" s="9">
        <v>0</v>
      </c>
      <c r="H16" s="9">
        <v>6811</v>
      </c>
    </row>
    <row r="17" spans="1:8">
      <c r="A17" s="4" t="s">
        <v>229</v>
      </c>
      <c r="B17" s="9">
        <v>9174</v>
      </c>
      <c r="C17" s="9">
        <v>7545</v>
      </c>
      <c r="D17" s="9">
        <v>3355</v>
      </c>
      <c r="E17" s="9">
        <v>634</v>
      </c>
      <c r="F17" s="9">
        <v>92</v>
      </c>
      <c r="G17" s="9">
        <v>4</v>
      </c>
      <c r="H17" s="9">
        <v>20804</v>
      </c>
    </row>
    <row r="18" spans="1:8">
      <c r="A18" s="36" t="s">
        <v>230</v>
      </c>
      <c r="B18" s="37">
        <v>2214.54260780287</v>
      </c>
      <c r="C18" s="37">
        <v>1735.7770763234489</v>
      </c>
      <c r="D18" s="37">
        <v>1985.1342388009839</v>
      </c>
      <c r="E18" s="37">
        <v>474.80620155038798</v>
      </c>
      <c r="F18" s="37">
        <v>5</v>
      </c>
      <c r="G18" s="37">
        <v>0</v>
      </c>
      <c r="H18" s="37">
        <v>6415.2601244776915</v>
      </c>
    </row>
    <row r="19" spans="1:8">
      <c r="A19" s="4" t="s">
        <v>231</v>
      </c>
      <c r="B19" s="9">
        <v>72520.542607802869</v>
      </c>
      <c r="C19" s="9">
        <v>58114.777076323451</v>
      </c>
      <c r="D19" s="9">
        <v>26010.134238800983</v>
      </c>
      <c r="E19" s="9">
        <v>5709.8062015503883</v>
      </c>
      <c r="F19" s="9">
        <v>736</v>
      </c>
      <c r="G19" s="9">
        <v>59</v>
      </c>
      <c r="H19" s="9">
        <v>163150</v>
      </c>
    </row>
  </sheetData>
  <hyperlinks>
    <hyperlink ref="A1" location="Contents!A1" display="Back to contents page" xr:uid="{B9351406-A592-4B7B-B84E-D2ADCC6BE544}"/>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83CB-37DA-4BA6-951C-AF2285CDF92A}">
  <dimension ref="A1:O29"/>
  <sheetViews>
    <sheetView topLeftCell="A5" workbookViewId="0">
      <selection activeCell="H22" sqref="H22"/>
    </sheetView>
  </sheetViews>
  <sheetFormatPr defaultColWidth="8.85546875" defaultRowHeight="15"/>
  <cols>
    <col min="1" max="1" width="36.5703125" customWidth="1"/>
    <col min="2" max="2" width="17" customWidth="1"/>
    <col min="3" max="3" width="15" customWidth="1"/>
    <col min="4" max="4" width="14" customWidth="1"/>
    <col min="5" max="5" width="17.7109375" customWidth="1"/>
    <col min="6" max="7" width="14.7109375" customWidth="1"/>
  </cols>
  <sheetData>
    <row r="1" spans="1:15">
      <c r="A1" s="343" t="s">
        <v>214</v>
      </c>
    </row>
    <row r="2" spans="1:15">
      <c r="A2" s="216" t="s">
        <v>87</v>
      </c>
    </row>
    <row r="3" spans="1:15">
      <c r="A3" s="344" t="s">
        <v>1227</v>
      </c>
    </row>
    <row r="4" spans="1:15">
      <c r="A4" s="345"/>
    </row>
    <row r="5" spans="1:15">
      <c r="A5" s="346" t="s">
        <v>1228</v>
      </c>
      <c r="B5" s="346" t="s">
        <v>233</v>
      </c>
      <c r="C5" s="346" t="s">
        <v>234</v>
      </c>
      <c r="D5" s="347" t="s">
        <v>235</v>
      </c>
      <c r="E5" s="347" t="s">
        <v>256</v>
      </c>
      <c r="F5" s="346" t="s">
        <v>1229</v>
      </c>
      <c r="G5" s="346" t="s">
        <v>1230</v>
      </c>
      <c r="I5" s="216"/>
    </row>
    <row r="6" spans="1:15">
      <c r="A6" s="348" t="s">
        <v>1231</v>
      </c>
      <c r="B6" s="350">
        <v>1705</v>
      </c>
      <c r="C6" s="352">
        <v>563.29999999999995</v>
      </c>
      <c r="D6" s="352">
        <v>551.70000000000005</v>
      </c>
      <c r="E6" s="351">
        <v>1710</v>
      </c>
      <c r="F6" s="352" t="s">
        <v>1232</v>
      </c>
      <c r="G6" s="349" t="s">
        <v>1233</v>
      </c>
      <c r="I6" s="356"/>
      <c r="J6" s="357"/>
      <c r="K6" s="356"/>
      <c r="L6" s="356"/>
      <c r="M6" s="358"/>
      <c r="N6" s="356"/>
      <c r="O6" s="356"/>
    </row>
    <row r="7" spans="1:15">
      <c r="A7" s="348" t="s">
        <v>1234</v>
      </c>
      <c r="B7" s="352">
        <v>43</v>
      </c>
      <c r="C7" s="351">
        <v>5657.2</v>
      </c>
      <c r="D7" s="351">
        <v>4247.1000000000004</v>
      </c>
      <c r="E7" s="351">
        <v>376002.1</v>
      </c>
      <c r="F7" s="352" t="s">
        <v>1235</v>
      </c>
      <c r="G7" s="349" t="s">
        <v>1236</v>
      </c>
      <c r="I7" s="356"/>
      <c r="J7" s="356"/>
      <c r="K7" s="358"/>
      <c r="L7" s="358"/>
      <c r="M7" s="358"/>
      <c r="N7" s="356"/>
      <c r="O7" s="356"/>
    </row>
    <row r="8" spans="1:15">
      <c r="A8" s="348" t="s">
        <v>1237</v>
      </c>
      <c r="B8" s="352">
        <v>44</v>
      </c>
      <c r="C8" s="352">
        <v>899.6</v>
      </c>
      <c r="D8" s="352">
        <v>817.3</v>
      </c>
      <c r="E8" s="352">
        <v>257.5</v>
      </c>
      <c r="F8" s="352" t="s">
        <v>1233</v>
      </c>
      <c r="G8" s="349" t="s">
        <v>1233</v>
      </c>
      <c r="I8" s="356"/>
      <c r="J8" s="356"/>
      <c r="K8" s="356"/>
      <c r="L8" s="356"/>
      <c r="M8" s="356"/>
      <c r="N8" s="356"/>
      <c r="O8" s="356"/>
    </row>
    <row r="9" spans="1:15">
      <c r="A9" s="348" t="s">
        <v>1238</v>
      </c>
      <c r="B9" s="350">
        <v>15729</v>
      </c>
      <c r="C9" s="352">
        <v>0.21</v>
      </c>
      <c r="D9" s="352">
        <v>0.24</v>
      </c>
      <c r="E9" s="352" t="s">
        <v>1233</v>
      </c>
      <c r="F9" s="352" t="s">
        <v>1233</v>
      </c>
      <c r="G9" s="349" t="s">
        <v>1233</v>
      </c>
      <c r="I9" s="356"/>
      <c r="J9" s="357"/>
      <c r="K9" s="356"/>
      <c r="L9" s="356"/>
      <c r="M9" s="356"/>
      <c r="N9" s="356"/>
      <c r="O9" s="356"/>
    </row>
    <row r="10" spans="1:15">
      <c r="A10" s="348" t="s">
        <v>1239</v>
      </c>
      <c r="B10" s="350">
        <v>46238</v>
      </c>
      <c r="C10" s="351">
        <v>6500</v>
      </c>
      <c r="D10" s="352" t="s">
        <v>1233</v>
      </c>
      <c r="E10" s="352" t="s">
        <v>1240</v>
      </c>
      <c r="F10" s="352" t="s">
        <v>1233</v>
      </c>
      <c r="G10" s="349" t="s">
        <v>1233</v>
      </c>
      <c r="I10" s="356"/>
      <c r="J10" s="357"/>
      <c r="K10" s="358"/>
      <c r="L10" s="356"/>
      <c r="M10" s="356"/>
      <c r="N10" s="356"/>
      <c r="O10" s="356"/>
    </row>
    <row r="11" spans="1:15">
      <c r="A11" s="348" t="s">
        <v>1241</v>
      </c>
      <c r="B11" s="350">
        <v>7215</v>
      </c>
      <c r="C11" s="351">
        <v>37700</v>
      </c>
      <c r="D11" s="352" t="s">
        <v>1233</v>
      </c>
      <c r="E11" s="351">
        <v>118224.6</v>
      </c>
      <c r="F11" s="350">
        <v>13000000</v>
      </c>
      <c r="G11" s="349" t="s">
        <v>1236</v>
      </c>
      <c r="I11" s="356"/>
      <c r="J11" s="357"/>
      <c r="K11" s="358"/>
      <c r="L11" s="356"/>
      <c r="M11" s="358"/>
      <c r="N11" s="357"/>
      <c r="O11" s="356"/>
    </row>
    <row r="12" spans="1:15">
      <c r="A12" s="348" t="s">
        <v>1242</v>
      </c>
      <c r="B12" s="352">
        <v>423</v>
      </c>
      <c r="C12" s="352">
        <v>198.2</v>
      </c>
      <c r="D12" s="352">
        <v>141</v>
      </c>
      <c r="E12" s="351">
        <v>3376.6</v>
      </c>
      <c r="F12" s="350">
        <v>2020470</v>
      </c>
      <c r="G12" s="349" t="s">
        <v>1236</v>
      </c>
      <c r="I12" s="356"/>
      <c r="J12" s="356"/>
      <c r="K12" s="356"/>
      <c r="L12" s="356"/>
      <c r="M12" s="358"/>
      <c r="N12" s="357"/>
      <c r="O12" s="356"/>
    </row>
    <row r="13" spans="1:15">
      <c r="A13" s="348" t="s">
        <v>1243</v>
      </c>
      <c r="B13" s="352">
        <v>250</v>
      </c>
      <c r="C13" s="351">
        <v>30000</v>
      </c>
      <c r="D13" s="352" t="s">
        <v>1233</v>
      </c>
      <c r="E13" s="352" t="s">
        <v>1233</v>
      </c>
      <c r="F13" s="352" t="s">
        <v>1233</v>
      </c>
      <c r="G13" s="349" t="s">
        <v>1233</v>
      </c>
      <c r="I13" s="356"/>
      <c r="J13" s="356"/>
      <c r="K13" s="358"/>
      <c r="L13" s="356"/>
      <c r="M13" s="356"/>
      <c r="N13" s="356"/>
      <c r="O13" s="356"/>
    </row>
    <row r="14" spans="1:15">
      <c r="A14" s="348" t="s">
        <v>1244</v>
      </c>
      <c r="B14" s="352">
        <v>185</v>
      </c>
      <c r="C14" s="352">
        <v>38.9</v>
      </c>
      <c r="D14" s="352" t="s">
        <v>1233</v>
      </c>
      <c r="E14" s="352" t="s">
        <v>1233</v>
      </c>
      <c r="F14" s="350">
        <v>355450</v>
      </c>
      <c r="G14" s="349" t="s">
        <v>1236</v>
      </c>
      <c r="I14" s="356"/>
      <c r="J14" s="356"/>
      <c r="K14" s="356"/>
      <c r="L14" s="356"/>
      <c r="M14" s="356"/>
      <c r="N14" s="357"/>
      <c r="O14" s="356"/>
    </row>
    <row r="15" spans="1:15">
      <c r="A15" s="348" t="s">
        <v>1245</v>
      </c>
      <c r="B15" s="352">
        <v>100</v>
      </c>
      <c r="C15" s="351">
        <v>19600</v>
      </c>
      <c r="D15" s="352" t="s">
        <v>1233</v>
      </c>
      <c r="E15" s="351">
        <v>167000</v>
      </c>
      <c r="F15" s="350">
        <v>30700000</v>
      </c>
      <c r="G15" s="349" t="s">
        <v>1236</v>
      </c>
      <c r="I15" s="356"/>
      <c r="J15" s="356"/>
      <c r="K15" s="358"/>
      <c r="L15" s="356"/>
      <c r="M15" s="358"/>
      <c r="N15" s="357"/>
      <c r="O15" s="356"/>
    </row>
    <row r="16" spans="1:15">
      <c r="A16" s="348" t="s">
        <v>105</v>
      </c>
      <c r="B16" s="350">
        <v>163150.2601244777</v>
      </c>
      <c r="C16" s="359">
        <v>55957.275003250506</v>
      </c>
      <c r="D16" s="351">
        <v>54150.770851293106</v>
      </c>
      <c r="E16" s="360">
        <v>151550.78208671405</v>
      </c>
      <c r="F16" s="352" t="s">
        <v>1233</v>
      </c>
      <c r="G16" s="349" t="s">
        <v>1233</v>
      </c>
      <c r="I16" s="356"/>
      <c r="J16" s="357"/>
      <c r="K16" s="358"/>
      <c r="L16" s="358"/>
      <c r="M16" s="358"/>
      <c r="N16" s="356"/>
      <c r="O16" s="356"/>
    </row>
    <row r="17" spans="1:15">
      <c r="A17" s="348" t="s">
        <v>1246</v>
      </c>
      <c r="B17" s="350">
        <v>1684</v>
      </c>
      <c r="C17" s="350">
        <v>23634</v>
      </c>
      <c r="D17" s="350">
        <v>20985</v>
      </c>
      <c r="E17" s="350">
        <v>33740</v>
      </c>
      <c r="F17" s="350">
        <v>2400000</v>
      </c>
      <c r="G17" s="349" t="s">
        <v>1247</v>
      </c>
      <c r="I17" s="356"/>
      <c r="J17" s="357"/>
      <c r="K17" s="357"/>
      <c r="L17" s="357"/>
      <c r="M17" s="357"/>
      <c r="N17" s="357"/>
      <c r="O17" s="356"/>
    </row>
    <row r="18" spans="1:15">
      <c r="A18" s="348" t="s">
        <v>1248</v>
      </c>
      <c r="B18" s="350">
        <v>2495</v>
      </c>
      <c r="C18" s="351">
        <v>7804.3</v>
      </c>
      <c r="D18" s="351">
        <v>7476.2</v>
      </c>
      <c r="E18" s="351">
        <v>12126.8</v>
      </c>
      <c r="F18" s="350">
        <v>621131</v>
      </c>
      <c r="G18" s="349" t="s">
        <v>1249</v>
      </c>
      <c r="I18" s="356"/>
      <c r="J18" s="357"/>
      <c r="K18" s="358"/>
      <c r="L18" s="358"/>
      <c r="M18" s="358"/>
      <c r="N18" s="357"/>
      <c r="O18" s="356"/>
    </row>
    <row r="19" spans="1:15">
      <c r="A19" s="348" t="s">
        <v>1250</v>
      </c>
      <c r="B19" s="352">
        <v>109</v>
      </c>
      <c r="C19" s="351">
        <v>1558.9</v>
      </c>
      <c r="D19" s="351">
        <v>1603.3</v>
      </c>
      <c r="E19" s="352">
        <v>126.7</v>
      </c>
      <c r="F19" s="352" t="s">
        <v>1233</v>
      </c>
      <c r="G19" s="349" t="s">
        <v>1233</v>
      </c>
      <c r="I19" s="356"/>
      <c r="J19" s="356"/>
      <c r="K19" s="358"/>
      <c r="L19" s="358"/>
      <c r="M19" s="356"/>
      <c r="N19" s="356"/>
      <c r="O19" s="356"/>
    </row>
    <row r="20" spans="1:15">
      <c r="A20" s="348" t="s">
        <v>1251</v>
      </c>
      <c r="B20" s="352">
        <v>333</v>
      </c>
      <c r="C20" s="352">
        <v>130.9</v>
      </c>
      <c r="D20" s="352">
        <v>131.80000000000001</v>
      </c>
      <c r="E20" s="352">
        <v>144.69999999999999</v>
      </c>
      <c r="F20" s="350">
        <v>928347</v>
      </c>
      <c r="G20" s="349" t="s">
        <v>1236</v>
      </c>
      <c r="I20" s="356"/>
      <c r="J20" s="356"/>
      <c r="K20" s="356"/>
      <c r="L20" s="356"/>
      <c r="M20" s="356"/>
      <c r="N20" s="357"/>
      <c r="O20" s="356"/>
    </row>
    <row r="21" spans="1:15">
      <c r="A21" s="348" t="s">
        <v>1252</v>
      </c>
      <c r="B21" s="350">
        <v>47142</v>
      </c>
      <c r="C21" s="351">
        <v>5684.4</v>
      </c>
      <c r="D21" s="351">
        <v>5332.3</v>
      </c>
      <c r="E21" s="351">
        <v>22380.5</v>
      </c>
      <c r="F21" s="350">
        <v>3081500</v>
      </c>
      <c r="G21" s="349" t="s">
        <v>1236</v>
      </c>
      <c r="I21" s="356"/>
      <c r="J21" s="357"/>
      <c r="K21" s="358"/>
      <c r="L21" s="358"/>
      <c r="M21" s="358"/>
      <c r="N21" s="357"/>
      <c r="O21" s="356"/>
    </row>
    <row r="22" spans="1:15">
      <c r="A22" s="348" t="s">
        <v>1253</v>
      </c>
      <c r="B22" s="350">
        <v>141940</v>
      </c>
      <c r="C22" s="351">
        <v>5059.8999999999996</v>
      </c>
      <c r="D22" s="351">
        <v>5943.6</v>
      </c>
      <c r="E22" s="352" t="s">
        <v>1233</v>
      </c>
      <c r="F22" s="350">
        <v>30517100</v>
      </c>
      <c r="G22" s="349" t="s">
        <v>1236</v>
      </c>
      <c r="I22" s="356"/>
      <c r="J22" s="357"/>
      <c r="K22" s="358"/>
      <c r="L22" s="358"/>
      <c r="M22" s="356"/>
      <c r="N22" s="357"/>
      <c r="O22" s="356"/>
    </row>
    <row r="23" spans="1:15">
      <c r="A23" s="348" t="s">
        <v>1254</v>
      </c>
      <c r="B23" s="350">
        <v>3900</v>
      </c>
      <c r="C23" s="351">
        <v>2265.4</v>
      </c>
      <c r="D23" s="351">
        <v>2267</v>
      </c>
      <c r="E23" s="351">
        <v>2498.1</v>
      </c>
      <c r="F23" s="350">
        <v>6280000</v>
      </c>
      <c r="G23" s="349" t="s">
        <v>1236</v>
      </c>
      <c r="I23" s="356"/>
      <c r="J23" s="357"/>
      <c r="K23" s="358"/>
      <c r="L23" s="358"/>
      <c r="M23" s="358"/>
      <c r="N23" s="357"/>
      <c r="O23" s="356"/>
    </row>
    <row r="24" spans="1:15">
      <c r="A24" s="348" t="s">
        <v>1255</v>
      </c>
      <c r="B24" s="352">
        <v>142</v>
      </c>
      <c r="C24" s="351">
        <v>1414.6</v>
      </c>
      <c r="D24" s="351">
        <v>1413.6</v>
      </c>
      <c r="E24" s="351">
        <v>1668.3</v>
      </c>
      <c r="F24" s="350">
        <v>6350000</v>
      </c>
      <c r="G24" s="349" t="s">
        <v>1236</v>
      </c>
      <c r="I24" s="356"/>
      <c r="J24" s="356"/>
      <c r="K24" s="358"/>
      <c r="L24" s="358"/>
      <c r="M24" s="358"/>
      <c r="N24" s="357"/>
      <c r="O24" s="356"/>
    </row>
    <row r="25" spans="1:15">
      <c r="A25" s="353" t="s">
        <v>1256</v>
      </c>
      <c r="B25" s="361">
        <v>168</v>
      </c>
      <c r="C25" s="362">
        <v>38249.699999999997</v>
      </c>
      <c r="D25" s="362">
        <v>37220.300000000003</v>
      </c>
      <c r="E25" s="362">
        <v>18604.5</v>
      </c>
      <c r="F25" s="363">
        <v>2343095</v>
      </c>
      <c r="G25" s="354" t="s">
        <v>1257</v>
      </c>
      <c r="I25" s="356"/>
      <c r="J25" s="356"/>
      <c r="K25" s="358"/>
      <c r="L25" s="358"/>
      <c r="M25" s="358"/>
      <c r="N25" s="357"/>
      <c r="O25" s="356"/>
    </row>
    <row r="27" spans="1:15">
      <c r="A27" s="355"/>
    </row>
    <row r="28" spans="1:15">
      <c r="A28" s="355"/>
    </row>
    <row r="29" spans="1:15">
      <c r="A29" s="355"/>
    </row>
  </sheetData>
  <hyperlinks>
    <hyperlink ref="A1" location="Contents!A1" display="Back to contents page" xr:uid="{76682AF2-F3FF-4C27-956B-9F149729B9B2}"/>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97D49-F672-4E44-82C4-EAE6C1AAD398}">
  <dimension ref="A1:I28"/>
  <sheetViews>
    <sheetView zoomScaleNormal="100" workbookViewId="0">
      <selection activeCell="B1" sqref="B1"/>
    </sheetView>
  </sheetViews>
  <sheetFormatPr defaultColWidth="8.85546875" defaultRowHeight="15"/>
  <cols>
    <col min="1" max="1" width="39.7109375" style="334" customWidth="1"/>
    <col min="2" max="2" width="49.5703125" style="2" customWidth="1"/>
    <col min="3" max="3" width="16.42578125" style="2" customWidth="1"/>
    <col min="4" max="16384" width="8.85546875" style="2"/>
  </cols>
  <sheetData>
    <row r="1" spans="1:9">
      <c r="A1" s="331" t="s">
        <v>214</v>
      </c>
    </row>
    <row r="2" spans="1:9">
      <c r="A2" s="332" t="s">
        <v>89</v>
      </c>
    </row>
    <row r="4" spans="1:9">
      <c r="A4" s="105" t="s">
        <v>1258</v>
      </c>
      <c r="B4" s="105" t="s">
        <v>1259</v>
      </c>
      <c r="C4" s="105" t="s">
        <v>1260</v>
      </c>
    </row>
    <row r="5" spans="1:9" ht="17.45" customHeight="1">
      <c r="A5" s="34" t="s">
        <v>1231</v>
      </c>
      <c r="B5" s="34" t="s">
        <v>1261</v>
      </c>
      <c r="C5" s="34" t="s">
        <v>1262</v>
      </c>
    </row>
    <row r="6" spans="1:9">
      <c r="A6" s="34" t="s">
        <v>1234</v>
      </c>
      <c r="B6" s="34" t="s">
        <v>1263</v>
      </c>
      <c r="C6" s="34" t="s">
        <v>1264</v>
      </c>
    </row>
    <row r="7" spans="1:9">
      <c r="A7" s="34" t="s">
        <v>1237</v>
      </c>
      <c r="B7" s="34" t="s">
        <v>1261</v>
      </c>
      <c r="C7" s="34" t="s">
        <v>1262</v>
      </c>
    </row>
    <row r="8" spans="1:9" ht="31.9" customHeight="1">
      <c r="A8" s="34" t="s">
        <v>1265</v>
      </c>
      <c r="B8" s="34" t="s">
        <v>1266</v>
      </c>
      <c r="C8" s="34" t="s">
        <v>1262</v>
      </c>
    </row>
    <row r="9" spans="1:9">
      <c r="A9" s="34" t="s">
        <v>1267</v>
      </c>
      <c r="B9" s="34" t="s">
        <v>1268</v>
      </c>
      <c r="C9" s="34" t="s">
        <v>1262</v>
      </c>
    </row>
    <row r="10" spans="1:9">
      <c r="A10" s="34" t="s">
        <v>1241</v>
      </c>
      <c r="B10" s="34" t="s">
        <v>1269</v>
      </c>
      <c r="C10" s="34" t="s">
        <v>1270</v>
      </c>
    </row>
    <row r="11" spans="1:9" ht="30">
      <c r="A11" s="34" t="s">
        <v>1242</v>
      </c>
      <c r="B11" s="34" t="s">
        <v>1271</v>
      </c>
      <c r="C11" s="34" t="s">
        <v>1264</v>
      </c>
    </row>
    <row r="12" spans="1:9">
      <c r="A12" s="34" t="s">
        <v>1243</v>
      </c>
      <c r="B12" s="34" t="s">
        <v>1272</v>
      </c>
      <c r="C12" s="34" t="s">
        <v>1273</v>
      </c>
    </row>
    <row r="13" spans="1:9">
      <c r="A13" s="34" t="s">
        <v>1244</v>
      </c>
      <c r="B13" s="34" t="s">
        <v>1274</v>
      </c>
      <c r="C13" s="34" t="s">
        <v>1273</v>
      </c>
    </row>
    <row r="14" spans="1:9" ht="30">
      <c r="A14" s="34" t="s">
        <v>1245</v>
      </c>
      <c r="B14" s="34" t="s">
        <v>1275</v>
      </c>
      <c r="C14" s="34" t="s">
        <v>1276</v>
      </c>
    </row>
    <row r="15" spans="1:9">
      <c r="A15" s="34" t="s">
        <v>105</v>
      </c>
      <c r="B15" s="34" t="s">
        <v>1261</v>
      </c>
      <c r="C15" s="34" t="s">
        <v>1264</v>
      </c>
    </row>
    <row r="16" spans="1:9" ht="73.900000000000006" customHeight="1">
      <c r="A16" s="34" t="s">
        <v>1246</v>
      </c>
      <c r="B16" s="125" t="s">
        <v>1277</v>
      </c>
      <c r="C16" s="34" t="s">
        <v>1264</v>
      </c>
      <c r="D16" s="399"/>
      <c r="E16" s="399"/>
      <c r="F16" s="399"/>
      <c r="G16" s="399"/>
      <c r="H16" s="399"/>
      <c r="I16" s="399"/>
    </row>
    <row r="17" spans="1:3" ht="90">
      <c r="A17" s="34" t="s">
        <v>1248</v>
      </c>
      <c r="B17" s="34" t="s">
        <v>1278</v>
      </c>
      <c r="C17" s="34" t="s">
        <v>1276</v>
      </c>
    </row>
    <row r="18" spans="1:3">
      <c r="A18" s="34" t="s">
        <v>1250</v>
      </c>
      <c r="B18" s="34" t="s">
        <v>1279</v>
      </c>
      <c r="C18" s="34" t="s">
        <v>1276</v>
      </c>
    </row>
    <row r="19" spans="1:3">
      <c r="A19" s="34" t="s">
        <v>1251</v>
      </c>
      <c r="B19" s="256" t="s">
        <v>1280</v>
      </c>
      <c r="C19" s="34" t="s">
        <v>1270</v>
      </c>
    </row>
    <row r="20" spans="1:3">
      <c r="A20" s="34" t="s">
        <v>1252</v>
      </c>
      <c r="B20" s="34" t="s">
        <v>1281</v>
      </c>
      <c r="C20" s="34" t="s">
        <v>1262</v>
      </c>
    </row>
    <row r="21" spans="1:3">
      <c r="A21" s="34" t="s">
        <v>1253</v>
      </c>
      <c r="B21" s="34" t="s">
        <v>1282</v>
      </c>
      <c r="C21" s="34" t="s">
        <v>1273</v>
      </c>
    </row>
    <row r="22" spans="1:3" ht="15.6" customHeight="1">
      <c r="A22" s="34" t="s">
        <v>1254</v>
      </c>
      <c r="B22" s="34" t="s">
        <v>1283</v>
      </c>
      <c r="C22" s="34" t="s">
        <v>1273</v>
      </c>
    </row>
    <row r="23" spans="1:3" ht="45">
      <c r="A23" s="34" t="s">
        <v>1255</v>
      </c>
      <c r="B23" s="34" t="s">
        <v>1284</v>
      </c>
      <c r="C23" s="34" t="s">
        <v>1264</v>
      </c>
    </row>
    <row r="24" spans="1:3">
      <c r="A24" s="34" t="s">
        <v>1256</v>
      </c>
      <c r="B24" s="34" t="s">
        <v>1285</v>
      </c>
      <c r="C24" s="34" t="s">
        <v>1264</v>
      </c>
    </row>
    <row r="27" spans="1:3">
      <c r="A27" s="333" t="s">
        <v>1286</v>
      </c>
    </row>
    <row r="28" spans="1:3">
      <c r="A28" s="333" t="s">
        <v>1287</v>
      </c>
    </row>
  </sheetData>
  <mergeCells count="1">
    <mergeCell ref="D16:I16"/>
  </mergeCells>
  <hyperlinks>
    <hyperlink ref="A1" location="Contents!A1" display="Back to contents page" xr:uid="{D3FCCB47-8B05-41EF-A060-346C3D3D8874}"/>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A0D0A-CC68-40D5-A54F-1556F9B2D987}">
  <dimension ref="A1:B134"/>
  <sheetViews>
    <sheetView workbookViewId="0">
      <selection activeCell="A4" sqref="A4"/>
    </sheetView>
  </sheetViews>
  <sheetFormatPr defaultColWidth="8.85546875" defaultRowHeight="15"/>
  <cols>
    <col min="1" max="1" width="54.5703125" style="342" customWidth="1"/>
    <col min="2" max="16384" width="8.85546875" style="16"/>
  </cols>
  <sheetData>
    <row r="1" spans="1:2">
      <c r="A1" s="331" t="s">
        <v>214</v>
      </c>
      <c r="B1" s="2"/>
    </row>
    <row r="2" spans="1:2" ht="18.75">
      <c r="A2" s="335" t="s">
        <v>1288</v>
      </c>
    </row>
    <row r="3" spans="1:2">
      <c r="A3" s="342" t="s">
        <v>1289</v>
      </c>
    </row>
    <row r="5" spans="1:2">
      <c r="A5" s="336" t="s">
        <v>1231</v>
      </c>
    </row>
    <row r="6" spans="1:2">
      <c r="A6" s="337" t="s">
        <v>1290</v>
      </c>
    </row>
    <row r="7" spans="1:2">
      <c r="A7" s="337" t="s">
        <v>1291</v>
      </c>
    </row>
    <row r="8" spans="1:2">
      <c r="A8" s="337"/>
    </row>
    <row r="9" spans="1:2">
      <c r="A9" s="336" t="s">
        <v>1234</v>
      </c>
    </row>
    <row r="10" spans="1:2">
      <c r="A10" s="337" t="s">
        <v>1292</v>
      </c>
    </row>
    <row r="11" spans="1:2">
      <c r="A11" s="338" t="s">
        <v>1293</v>
      </c>
    </row>
    <row r="12" spans="1:2">
      <c r="A12" s="339" t="s">
        <v>1294</v>
      </c>
    </row>
    <row r="13" spans="1:2">
      <c r="A13" s="340" t="s">
        <v>1295</v>
      </c>
    </row>
    <row r="14" spans="1:2">
      <c r="A14" s="340"/>
    </row>
    <row r="15" spans="1:2">
      <c r="A15" s="336" t="s">
        <v>1237</v>
      </c>
    </row>
    <row r="16" spans="1:2">
      <c r="A16" s="337" t="s">
        <v>1296</v>
      </c>
    </row>
    <row r="17" spans="1:1">
      <c r="A17" s="337" t="s">
        <v>1297</v>
      </c>
    </row>
    <row r="18" spans="1:1">
      <c r="A18" s="337"/>
    </row>
    <row r="19" spans="1:1">
      <c r="A19" s="336" t="s">
        <v>1238</v>
      </c>
    </row>
    <row r="20" spans="1:1">
      <c r="A20" s="337" t="s">
        <v>1298</v>
      </c>
    </row>
    <row r="21" spans="1:1">
      <c r="A21" s="338" t="s">
        <v>1299</v>
      </c>
    </row>
    <row r="22" spans="1:1">
      <c r="A22" s="339" t="s">
        <v>1294</v>
      </c>
    </row>
    <row r="23" spans="1:1">
      <c r="A23" s="340" t="s">
        <v>1300</v>
      </c>
    </row>
    <row r="24" spans="1:1">
      <c r="A24" s="340"/>
    </row>
    <row r="25" spans="1:1">
      <c r="A25" s="336" t="s">
        <v>1301</v>
      </c>
    </row>
    <row r="26" spans="1:1">
      <c r="A26" s="337" t="s">
        <v>1302</v>
      </c>
    </row>
    <row r="27" spans="1:1">
      <c r="A27" s="338" t="s">
        <v>1303</v>
      </c>
    </row>
    <row r="28" spans="1:1">
      <c r="A28" s="339" t="s">
        <v>1294</v>
      </c>
    </row>
    <row r="29" spans="1:1">
      <c r="A29" s="340" t="s">
        <v>1304</v>
      </c>
    </row>
    <row r="30" spans="1:1">
      <c r="A30" s="340" t="s">
        <v>1305</v>
      </c>
    </row>
    <row r="31" spans="1:1">
      <c r="A31" s="340"/>
    </row>
    <row r="32" spans="1:1">
      <c r="A32" s="336" t="s">
        <v>1242</v>
      </c>
    </row>
    <row r="33" spans="1:1">
      <c r="A33" s="337" t="s">
        <v>1306</v>
      </c>
    </row>
    <row r="34" spans="1:1">
      <c r="A34" s="338" t="s">
        <v>1307</v>
      </c>
    </row>
    <row r="35" spans="1:1">
      <c r="A35" s="339" t="s">
        <v>1294</v>
      </c>
    </row>
    <row r="36" spans="1:1">
      <c r="A36" s="340" t="s">
        <v>1308</v>
      </c>
    </row>
    <row r="37" spans="1:1">
      <c r="A37" s="340"/>
    </row>
    <row r="38" spans="1:1">
      <c r="A38" s="336" t="s">
        <v>1243</v>
      </c>
    </row>
    <row r="39" spans="1:1">
      <c r="A39" s="337" t="s">
        <v>1309</v>
      </c>
    </row>
    <row r="40" spans="1:1">
      <c r="A40" s="339" t="s">
        <v>1294</v>
      </c>
    </row>
    <row r="41" spans="1:1">
      <c r="A41" s="340" t="s">
        <v>1310</v>
      </c>
    </row>
    <row r="42" spans="1:1">
      <c r="A42" s="340" t="s">
        <v>1311</v>
      </c>
    </row>
    <row r="43" spans="1:1">
      <c r="A43" s="340" t="s">
        <v>1312</v>
      </c>
    </row>
    <row r="44" spans="1:1">
      <c r="A44" s="340"/>
    </row>
    <row r="45" spans="1:1">
      <c r="A45" s="336" t="s">
        <v>1244</v>
      </c>
    </row>
    <row r="46" spans="1:1">
      <c r="A46" s="337" t="s">
        <v>1313</v>
      </c>
    </row>
    <row r="47" spans="1:1">
      <c r="A47" s="340"/>
    </row>
    <row r="48" spans="1:1">
      <c r="A48" s="336" t="s">
        <v>1245</v>
      </c>
    </row>
    <row r="49" spans="1:1">
      <c r="A49" s="337" t="s">
        <v>1314</v>
      </c>
    </row>
    <row r="50" spans="1:1">
      <c r="A50" s="338" t="s">
        <v>1315</v>
      </c>
    </row>
    <row r="51" spans="1:1">
      <c r="A51" s="339" t="s">
        <v>1294</v>
      </c>
    </row>
    <row r="52" spans="1:1">
      <c r="A52" s="340" t="s">
        <v>1316</v>
      </c>
    </row>
    <row r="53" spans="1:1">
      <c r="A53" s="340"/>
    </row>
    <row r="54" spans="1:1">
      <c r="A54" s="336" t="s">
        <v>105</v>
      </c>
    </row>
    <row r="55" spans="1:1">
      <c r="A55" s="337" t="s">
        <v>1317</v>
      </c>
    </row>
    <row r="56" spans="1:1">
      <c r="A56" s="338" t="s">
        <v>1318</v>
      </c>
    </row>
    <row r="57" spans="1:1">
      <c r="A57" s="338"/>
    </row>
    <row r="58" spans="1:1">
      <c r="A58" s="336" t="s">
        <v>1246</v>
      </c>
    </row>
    <row r="59" spans="1:1">
      <c r="A59" s="337" t="s">
        <v>1319</v>
      </c>
    </row>
    <row r="60" spans="1:1">
      <c r="A60" s="337" t="s">
        <v>1320</v>
      </c>
    </row>
    <row r="61" spans="1:1">
      <c r="A61" s="339" t="s">
        <v>1294</v>
      </c>
    </row>
    <row r="62" spans="1:1">
      <c r="A62" s="364" t="s">
        <v>1321</v>
      </c>
    </row>
    <row r="63" spans="1:1">
      <c r="A63" s="364" t="s">
        <v>1322</v>
      </c>
    </row>
    <row r="64" spans="1:1">
      <c r="A64" s="364" t="s">
        <v>1323</v>
      </c>
    </row>
    <row r="65" spans="1:1">
      <c r="A65" s="364" t="s">
        <v>1324</v>
      </c>
    </row>
    <row r="66" spans="1:1">
      <c r="A66" s="364" t="s">
        <v>1325</v>
      </c>
    </row>
    <row r="67" spans="1:1">
      <c r="A67" s="364" t="s">
        <v>1326</v>
      </c>
    </row>
    <row r="68" spans="1:1">
      <c r="A68" s="364" t="s">
        <v>1327</v>
      </c>
    </row>
    <row r="69" spans="1:1">
      <c r="A69" s="364" t="s">
        <v>1328</v>
      </c>
    </row>
    <row r="70" spans="1:1">
      <c r="A70" s="340"/>
    </row>
    <row r="71" spans="1:1">
      <c r="A71" s="336" t="s">
        <v>1248</v>
      </c>
    </row>
    <row r="72" spans="1:1">
      <c r="A72" s="337" t="s">
        <v>1329</v>
      </c>
    </row>
    <row r="73" spans="1:1">
      <c r="A73" s="337" t="s">
        <v>1330</v>
      </c>
    </row>
    <row r="74" spans="1:1">
      <c r="A74" s="339" t="s">
        <v>1294</v>
      </c>
    </row>
    <row r="75" spans="1:1">
      <c r="A75" s="340" t="s">
        <v>1331</v>
      </c>
    </row>
    <row r="76" spans="1:1">
      <c r="A76" s="340" t="s">
        <v>1332</v>
      </c>
    </row>
    <row r="77" spans="1:1">
      <c r="A77" s="340" t="s">
        <v>1333</v>
      </c>
    </row>
    <row r="78" spans="1:1">
      <c r="A78" s="340" t="s">
        <v>1334</v>
      </c>
    </row>
    <row r="79" spans="1:1">
      <c r="A79" s="340" t="s">
        <v>1335</v>
      </c>
    </row>
    <row r="80" spans="1:1">
      <c r="A80" s="340"/>
    </row>
    <row r="81" spans="1:1">
      <c r="A81" s="336" t="s">
        <v>1250</v>
      </c>
    </row>
    <row r="82" spans="1:1">
      <c r="A82" s="337" t="s">
        <v>1336</v>
      </c>
    </row>
    <row r="83" spans="1:1">
      <c r="A83" s="338" t="s">
        <v>1337</v>
      </c>
    </row>
    <row r="84" spans="1:1">
      <c r="A84" s="339" t="s">
        <v>1294</v>
      </c>
    </row>
    <row r="85" spans="1:1">
      <c r="A85" s="340" t="s">
        <v>1338</v>
      </c>
    </row>
    <row r="86" spans="1:1">
      <c r="A86" s="340"/>
    </row>
    <row r="87" spans="1:1">
      <c r="A87" s="336" t="s">
        <v>1251</v>
      </c>
    </row>
    <row r="88" spans="1:1">
      <c r="A88" s="337" t="s">
        <v>1339</v>
      </c>
    </row>
    <row r="89" spans="1:1">
      <c r="A89" s="339" t="s">
        <v>1294</v>
      </c>
    </row>
    <row r="90" spans="1:1">
      <c r="A90" s="340" t="s">
        <v>1340</v>
      </c>
    </row>
    <row r="91" spans="1:1">
      <c r="A91" s="341" t="s">
        <v>1341</v>
      </c>
    </row>
    <row r="92" spans="1:1">
      <c r="A92" s="341"/>
    </row>
    <row r="93" spans="1:1">
      <c r="A93" s="336" t="s">
        <v>1252</v>
      </c>
    </row>
    <row r="94" spans="1:1">
      <c r="A94" s="337" t="s">
        <v>1342</v>
      </c>
    </row>
    <row r="95" spans="1:1">
      <c r="A95" s="337" t="s">
        <v>1343</v>
      </c>
    </row>
    <row r="96" spans="1:1">
      <c r="A96" s="339" t="s">
        <v>1294</v>
      </c>
    </row>
    <row r="97" spans="1:1">
      <c r="A97" s="340" t="s">
        <v>1344</v>
      </c>
    </row>
    <row r="98" spans="1:1">
      <c r="A98" s="340" t="s">
        <v>1345</v>
      </c>
    </row>
    <row r="99" spans="1:1">
      <c r="A99" s="340" t="s">
        <v>1346</v>
      </c>
    </row>
    <row r="100" spans="1:1">
      <c r="A100" s="340" t="s">
        <v>1347</v>
      </c>
    </row>
    <row r="101" spans="1:1">
      <c r="A101" s="340"/>
    </row>
    <row r="102" spans="1:1">
      <c r="A102" s="336" t="s">
        <v>1348</v>
      </c>
    </row>
    <row r="103" spans="1:1">
      <c r="A103" s="337" t="s">
        <v>1349</v>
      </c>
    </row>
    <row r="104" spans="1:1">
      <c r="A104" s="337" t="s">
        <v>1350</v>
      </c>
    </row>
    <row r="105" spans="1:1">
      <c r="A105" s="339" t="s">
        <v>1294</v>
      </c>
    </row>
    <row r="106" spans="1:1">
      <c r="A106" s="340" t="s">
        <v>1351</v>
      </c>
    </row>
    <row r="107" spans="1:1">
      <c r="A107" s="340"/>
    </row>
    <row r="108" spans="1:1">
      <c r="A108" s="336" t="s">
        <v>1253</v>
      </c>
    </row>
    <row r="109" spans="1:1">
      <c r="A109" s="342" t="s">
        <v>1352</v>
      </c>
    </row>
    <row r="110" spans="1:1">
      <c r="A110" s="339" t="s">
        <v>1294</v>
      </c>
    </row>
    <row r="111" spans="1:1">
      <c r="A111" s="338" t="s">
        <v>1353</v>
      </c>
    </row>
    <row r="112" spans="1:1">
      <c r="A112" s="340" t="s">
        <v>1354</v>
      </c>
    </row>
    <row r="113" spans="1:2">
      <c r="A113" s="341" t="s">
        <v>1355</v>
      </c>
      <c r="B113" s="251"/>
    </row>
    <row r="114" spans="1:2">
      <c r="A114" s="341"/>
    </row>
    <row r="115" spans="1:2">
      <c r="A115" s="336" t="s">
        <v>1254</v>
      </c>
    </row>
    <row r="116" spans="1:2">
      <c r="A116" s="337" t="s">
        <v>1356</v>
      </c>
    </row>
    <row r="117" spans="1:2">
      <c r="A117" s="337" t="s">
        <v>1357</v>
      </c>
    </row>
    <row r="118" spans="1:2">
      <c r="A118" s="339" t="s">
        <v>1294</v>
      </c>
    </row>
    <row r="119" spans="1:2">
      <c r="A119" s="341" t="s">
        <v>1358</v>
      </c>
    </row>
    <row r="120" spans="1:2">
      <c r="A120" s="340" t="s">
        <v>1359</v>
      </c>
    </row>
    <row r="121" spans="1:2">
      <c r="A121" s="340" t="s">
        <v>1360</v>
      </c>
    </row>
    <row r="122" spans="1:2">
      <c r="A122" s="340"/>
    </row>
    <row r="123" spans="1:2">
      <c r="A123" s="336" t="s">
        <v>1255</v>
      </c>
    </row>
    <row r="124" spans="1:2">
      <c r="A124" s="337" t="s">
        <v>1361</v>
      </c>
    </row>
    <row r="125" spans="1:2">
      <c r="A125" s="339" t="s">
        <v>1294</v>
      </c>
    </row>
    <row r="126" spans="1:2">
      <c r="A126" s="340" t="s">
        <v>1362</v>
      </c>
    </row>
    <row r="127" spans="1:2">
      <c r="A127" s="340" t="s">
        <v>1363</v>
      </c>
    </row>
    <row r="128" spans="1:2">
      <c r="A128" s="340"/>
    </row>
    <row r="129" spans="1:1">
      <c r="A129" s="336" t="s">
        <v>1256</v>
      </c>
    </row>
    <row r="130" spans="1:1">
      <c r="A130" s="338" t="s">
        <v>1364</v>
      </c>
    </row>
    <row r="131" spans="1:1">
      <c r="A131" s="339" t="s">
        <v>1294</v>
      </c>
    </row>
    <row r="132" spans="1:1">
      <c r="A132" s="340" t="s">
        <v>1365</v>
      </c>
    </row>
    <row r="133" spans="1:1">
      <c r="A133" s="340" t="s">
        <v>1366</v>
      </c>
    </row>
    <row r="134" spans="1:1">
      <c r="A134" s="340" t="s">
        <v>1367</v>
      </c>
    </row>
  </sheetData>
  <hyperlinks>
    <hyperlink ref="A11" r:id="rId1" display="https://www.bsa.org.uk/" xr:uid="{CF2A59F1-7FE3-43D6-BB29-BF62FD00E414}"/>
    <hyperlink ref="A21" r:id="rId2" display="https://www.gov.uk/government/organisations/office-of-the-regulator-of-community-interest-companies" xr:uid="{5B61A02C-9E83-4FE2-A84E-B5E3FAA6F66C}"/>
    <hyperlink ref="A23" r:id="rId3" xr:uid="{BDD624D3-D6F8-4B26-BCCA-DC7FB5A112AC}"/>
    <hyperlink ref="A27" r:id="rId4" display="http://www.uk.coop/" xr:uid="{827A11BF-5F68-497F-9363-C6A39B2DB008}"/>
    <hyperlink ref="A29" r:id="rId5" xr:uid="{736A9B6A-7916-4441-844C-6112ED47A873}"/>
    <hyperlink ref="A30" r:id="rId6" xr:uid="{6395DFC2-96A5-4B75-AFA6-94EDDDB05EB4}"/>
    <hyperlink ref="A34" r:id="rId7" xr:uid="{0C3AB42B-6CEB-476F-86B7-72AB0518E4A9}"/>
    <hyperlink ref="A36" r:id="rId8" location=":~:text=Key%20points%20from%20the%202018,2018%2C%20reaching%20%C2%A33.3bn." xr:uid="{AEA5A83A-93CF-4045-887D-36503A848818}"/>
    <hyperlink ref="A41" r:id="rId9" display="http://employeeownership.co.uk/wp-content/uploads/Employee-Ownership-Top-50-2015-high-res3.pdf" xr:uid="{0E53857D-BBD6-4157-8A72-89736C70877B}"/>
    <hyperlink ref="A42" r:id="rId10" display="http://employeeownership.co.uk/resources/facts-and-figures/" xr:uid="{67C16881-9069-4EB7-B923-110B6A93FA5F}"/>
    <hyperlink ref="A43" r:id="rId11" display="http://www.kellogg.ox.ac.uk/wp-content/uploads/2015/11/Mutuals-Yearbook-2013.pdf" xr:uid="{03ECE68F-9E87-408A-9E52-0E4DF40C7E3A}"/>
    <hyperlink ref="A50" r:id="rId12" xr:uid="{E5C5453C-D355-43AE-BE18-29F3ED5C8B6A}"/>
    <hyperlink ref="A52" r:id="rId13" display="ICMIF (2014) Market Insights UK. (Accessed 11/06/2019)" xr:uid="{CFBD744D-0028-4EA4-8AD6-00769478CA27}"/>
    <hyperlink ref="A56" r:id="rId14" display="Data for general charities is taken from the Almanac 2019. For more information please see the methodology section of the Almanac." xr:uid="{9591C6E8-649A-4C9A-BD1B-569CC9385CB7}"/>
    <hyperlink ref="A83" r:id="rId15" display="http://www.sporta.org/" xr:uid="{1CD1FC0E-AB25-49E1-AA2B-465608DE0252}"/>
    <hyperlink ref="A85" r:id="rId16" display="Community Leisure UK (2016) Member directory. (Accessed 20/12/2016)" xr:uid="{C9357B95-4442-40E2-86A4-DC0C569A2622}"/>
    <hyperlink ref="A90" r:id="rId17" display="Electoral Commission (2014) All accounts for financial year 2014. (Accessed 20/12/2016)" xr:uid="{CF6C8668-4F5C-4CF1-ACA3-1CA8157CB66F}"/>
    <hyperlink ref="A106" r:id="rId18" display="https://www.ncvo.org.uk/images/documents/policy_and_research/funding/investment-within-the-social-sector-2016-data-analysis-final.pdf" xr:uid="{3A51F4F0-E43F-4895-893D-4F0FD97011FD}"/>
    <hyperlink ref="A120" r:id="rId19" display="PARN (2016) About the professional body sector. (Accessed 20/12/2016)" xr:uid="{4FDB42C9-85DE-40E4-BE89-5826FB067954}"/>
    <hyperlink ref="A121" r:id="rId20" display="https://www.gov.uk/government/uploads/system/uploads/attachment_data/file/34648/12-1213-no-stone-unturned-in-pursuit-of-growth.pdf" xr:uid="{D3CFA656-8D4A-487D-841B-6468F25211CD}"/>
    <hyperlink ref="A130" r:id="rId21" display="https://www.hesa.ac.uk/" xr:uid="{4E6A879E-10A6-4157-8011-379C84E545F5}"/>
    <hyperlink ref="A13" r:id="rId22" xr:uid="{3D899FD8-3CF9-4A6D-A081-48D174D0D60D}"/>
    <hyperlink ref="A75" r:id="rId23" display="Department for Education (2019) Schools, Pupils and their characteristics" xr:uid="{2BE0C4B6-E1B0-4F03-A919-E3BDBD5E2D44}"/>
    <hyperlink ref="A76" r:id="rId24" xr:uid="{B75CD1AA-71A9-4B78-A65D-E732242DAEE9}"/>
    <hyperlink ref="A77" r:id="rId25" xr:uid="{EB010A25-BB90-4CA2-8AE5-49C177082F91}"/>
    <hyperlink ref="A78" r:id="rId26" xr:uid="{4B3B4524-47CE-49C6-B96F-0D4F1729F47E}"/>
    <hyperlink ref="A79" r:id="rId27" xr:uid="{EC073364-3778-4FA0-8871-235E91266FF9}"/>
    <hyperlink ref="A97" r:id="rId28" display="British Religion in Numbers (2009) Registered Places of Worship England and Wales 1999-2009 (Accessed 01/01/2020)" xr:uid="{5DD38303-A60B-478D-AE0D-31A935A0AFF3}"/>
    <hyperlink ref="A98" r:id="rId29" xr:uid="{8E200B60-7724-423F-89BE-A98A91ED11BD}"/>
    <hyperlink ref="A99" r:id="rId30" xr:uid="{E9795FEE-9F9B-467C-9138-680201DC68ED}"/>
    <hyperlink ref="A100" r:id="rId31" xr:uid="{3BF12ABF-1E96-4F5E-B9E9-7E18627DD961}"/>
    <hyperlink ref="A112" r:id="rId32" display="http://sramedia.s3.amazonaws.com/media/documents/809016c4-9819-49ee-8dd7-d32e6070d05d.pdf" xr:uid="{215F9E67-D92E-4190-BE1B-15BC8F3D707C}"/>
    <hyperlink ref="A111" r:id="rId33" xr:uid="{60969FC0-4EDE-4987-89DD-B4223F1E7FC8}"/>
    <hyperlink ref="A126" r:id="rId34" display="Certification Office for Trade Unions and Employers' associations (2018-19) - Annual Report of the Certification Officer 2014-2016" xr:uid="{9380CF6C-D0B9-4B32-91C2-D45655BC1349}"/>
    <hyperlink ref="A127" r:id="rId35" display="Department for Business, Energy &amp; Industrial Strategy (2018) trade union membership statistics 2018 " xr:uid="{461ED075-0B80-45AD-9078-FBEF4603BC65}"/>
    <hyperlink ref="A132" r:id="rId36" xr:uid="{0D1C1DE0-5647-4364-BD58-18A7A8C0DA12}"/>
    <hyperlink ref="A133" r:id="rId37" xr:uid="{8B9A40C6-6819-43B6-B0E4-D6F454FA3DEB}"/>
    <hyperlink ref="A134" r:id="rId38" xr:uid="{50FE80A1-EC9A-41A8-B80E-525230D3AC7A}"/>
    <hyperlink ref="A1" location="Contents!A1" display="Back to contents page" xr:uid="{9D85B103-1093-4263-9E79-C4355CC62CB2}"/>
    <hyperlink ref="A62" r:id="rId39" xr:uid="{56510E95-42B9-470C-B6E8-47FE3E29781F}"/>
    <hyperlink ref="A63" r:id="rId40" xr:uid="{928796AC-84E6-4F53-86C2-FFF8AEAF55D6}"/>
    <hyperlink ref="A64" r:id="rId41" xr:uid="{3CD655EE-A146-407C-B591-1780FCE15469}"/>
    <hyperlink ref="A65" r:id="rId42" xr:uid="{E2BD42C1-CDCA-4154-A859-56426E7C14E8}"/>
    <hyperlink ref="A66" r:id="rId43" xr:uid="{DE15791E-D5A6-4DC8-B07A-02FAAB69AD1B}"/>
    <hyperlink ref="A67" r:id="rId44" xr:uid="{53A14D57-14C4-4EFB-B5FB-C0E32DA33FF8}"/>
    <hyperlink ref="A68" r:id="rId45" xr:uid="{0FDAF36F-BBE5-47E0-A297-DB0D1FAF42C2}"/>
    <hyperlink ref="A69" r:id="rId46" xr:uid="{23EAF40C-E511-4010-87D7-5854F8F61164}"/>
  </hyperlinks>
  <pageMargins left="0.7" right="0.7" top="0.75" bottom="0.75" header="0.3" footer="0.3"/>
  <pageSetup paperSize="9" orientation="portrait" verticalDpi="0" r:id="rId4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86482-D047-41DE-A22A-DB6A8E1A6085}">
  <dimension ref="A1:D14"/>
  <sheetViews>
    <sheetView workbookViewId="0">
      <selection activeCell="C6" sqref="C6:C12"/>
    </sheetView>
  </sheetViews>
  <sheetFormatPr defaultColWidth="8.85546875" defaultRowHeight="15"/>
  <cols>
    <col min="1" max="1" width="39.7109375" style="2" customWidth="1"/>
    <col min="2" max="2" width="13" style="2" customWidth="1"/>
    <col min="3" max="3" width="12.7109375" style="2" customWidth="1"/>
    <col min="4" max="4" width="15.28515625" style="2" customWidth="1"/>
    <col min="5" max="16384" width="8.85546875" style="2"/>
  </cols>
  <sheetData>
    <row r="1" spans="1:4">
      <c r="A1" s="104" t="s">
        <v>214</v>
      </c>
    </row>
    <row r="2" spans="1:4">
      <c r="A2" s="1" t="s">
        <v>232</v>
      </c>
    </row>
    <row r="3" spans="1:4">
      <c r="A3" s="3" t="s">
        <v>215</v>
      </c>
    </row>
    <row r="5" spans="1:4">
      <c r="A5" s="164" t="s">
        <v>216</v>
      </c>
      <c r="B5" s="108" t="s">
        <v>233</v>
      </c>
      <c r="C5" s="108" t="s">
        <v>234</v>
      </c>
      <c r="D5" s="108" t="s">
        <v>235</v>
      </c>
    </row>
    <row r="6" spans="1:4">
      <c r="A6" s="38" t="s">
        <v>236</v>
      </c>
      <c r="B6" s="6">
        <v>95679</v>
      </c>
      <c r="C6" s="38">
        <v>29420.849572844199</v>
      </c>
      <c r="D6" s="38">
        <v>28515.8314918584</v>
      </c>
    </row>
    <row r="7" spans="1:4">
      <c r="A7" s="38" t="s">
        <v>237</v>
      </c>
      <c r="B7" s="6">
        <v>48534</v>
      </c>
      <c r="C7" s="38">
        <v>18372.157076858199</v>
      </c>
      <c r="D7" s="38">
        <v>17753.442228537799</v>
      </c>
    </row>
    <row r="8" spans="1:4">
      <c r="A8" s="38" t="s">
        <v>238</v>
      </c>
      <c r="B8" s="6">
        <v>45965</v>
      </c>
      <c r="C8" s="38">
        <v>22263.531243490401</v>
      </c>
      <c r="D8" s="38">
        <v>21127.1981530417</v>
      </c>
    </row>
    <row r="9" spans="1:4">
      <c r="A9" s="38" t="s">
        <v>239</v>
      </c>
      <c r="B9" s="6">
        <v>14425</v>
      </c>
      <c r="C9" s="38">
        <v>5376.8499232977201</v>
      </c>
      <c r="D9" s="38">
        <v>5201.7752723919702</v>
      </c>
    </row>
    <row r="10" spans="1:4">
      <c r="A10" s="38" t="s">
        <v>240</v>
      </c>
      <c r="B10" s="6">
        <v>39066</v>
      </c>
      <c r="C10" s="38">
        <v>18305.907028331199</v>
      </c>
      <c r="D10" s="38">
        <v>17682.414587388099</v>
      </c>
    </row>
    <row r="11" spans="1:4">
      <c r="A11" s="38" t="s">
        <v>241</v>
      </c>
      <c r="B11" s="6">
        <v>28045</v>
      </c>
      <c r="C11" s="38">
        <v>13169.739471749799</v>
      </c>
      <c r="D11" s="38">
        <v>13179.539286187301</v>
      </c>
    </row>
    <row r="12" spans="1:4">
      <c r="A12" s="38" t="s">
        <v>242</v>
      </c>
      <c r="B12" s="6">
        <v>76438</v>
      </c>
      <c r="C12" s="38">
        <v>30817.566879937502</v>
      </c>
      <c r="D12" s="38">
        <v>30168.513512415</v>
      </c>
    </row>
    <row r="14" spans="1:4">
      <c r="A14" s="2" t="s">
        <v>243</v>
      </c>
    </row>
  </sheetData>
  <hyperlinks>
    <hyperlink ref="A1" location="Contents!A1" display="Back to contents page" xr:uid="{FB0C64C5-9D19-4E2F-BE75-7F1AB01FD3C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678E-FB50-4BCA-B80D-AC202C088B07}">
  <dimension ref="A1:D17"/>
  <sheetViews>
    <sheetView workbookViewId="0">
      <selection activeCell="A19" sqref="A19"/>
    </sheetView>
  </sheetViews>
  <sheetFormatPr defaultColWidth="8.85546875" defaultRowHeight="15"/>
  <cols>
    <col min="1" max="1" width="35.5703125" style="2" customWidth="1"/>
    <col min="2" max="2" width="14.85546875" style="2" customWidth="1"/>
    <col min="3" max="3" width="12.85546875" style="2" customWidth="1"/>
    <col min="4" max="4" width="14.140625" style="2" customWidth="1"/>
    <col min="5" max="16384" width="8.85546875" style="2"/>
  </cols>
  <sheetData>
    <row r="1" spans="1:4">
      <c r="A1" s="104" t="s">
        <v>214</v>
      </c>
    </row>
    <row r="2" spans="1:4">
      <c r="A2" s="1" t="s">
        <v>244</v>
      </c>
    </row>
    <row r="3" spans="1:4">
      <c r="A3" s="3" t="s">
        <v>215</v>
      </c>
    </row>
    <row r="5" spans="1:4">
      <c r="A5" s="164" t="s">
        <v>216</v>
      </c>
      <c r="B5" s="108" t="s">
        <v>233</v>
      </c>
      <c r="C5" s="108" t="s">
        <v>234</v>
      </c>
      <c r="D5" s="108" t="s">
        <v>235</v>
      </c>
    </row>
    <row r="6" spans="1:4">
      <c r="A6" s="38" t="s">
        <v>245</v>
      </c>
      <c r="B6" s="6">
        <v>33827</v>
      </c>
      <c r="C6" s="38">
        <v>10305.680986740501</v>
      </c>
      <c r="D6" s="38">
        <v>10066.489555308201</v>
      </c>
    </row>
    <row r="7" spans="1:4">
      <c r="A7" s="38" t="s">
        <v>246</v>
      </c>
      <c r="B7" s="6">
        <v>47604</v>
      </c>
      <c r="C7" s="38">
        <v>23453.087920416801</v>
      </c>
      <c r="D7" s="38">
        <v>22500.7728420354</v>
      </c>
    </row>
    <row r="8" spans="1:4">
      <c r="A8" s="38" t="s">
        <v>247</v>
      </c>
      <c r="B8" s="6">
        <v>10149</v>
      </c>
      <c r="C8" s="38">
        <v>3561.5010398899499</v>
      </c>
      <c r="D8" s="38">
        <v>3767.6433420057801</v>
      </c>
    </row>
    <row r="9" spans="1:4">
      <c r="A9" s="38" t="s">
        <v>248</v>
      </c>
      <c r="B9" s="6">
        <v>31805</v>
      </c>
      <c r="C9" s="38">
        <v>14438.9826425682</v>
      </c>
      <c r="D9" s="38">
        <v>14268.832982837401</v>
      </c>
    </row>
    <row r="10" spans="1:4">
      <c r="A10" s="38" t="s">
        <v>249</v>
      </c>
      <c r="B10" s="6">
        <v>48307</v>
      </c>
      <c r="C10" s="38">
        <v>20917.987395909699</v>
      </c>
      <c r="D10" s="38">
        <v>20381.713360015001</v>
      </c>
    </row>
    <row r="11" spans="1:4">
      <c r="A11" s="38" t="s">
        <v>250</v>
      </c>
      <c r="B11" s="6">
        <v>60356</v>
      </c>
      <c r="C11" s="38">
        <v>36108.155249002601</v>
      </c>
      <c r="D11" s="38">
        <v>35084.030856002501</v>
      </c>
    </row>
    <row r="12" spans="1:4">
      <c r="A12" s="38" t="s">
        <v>251</v>
      </c>
      <c r="B12" s="6">
        <v>39685</v>
      </c>
      <c r="C12" s="38">
        <v>28955.586753363401</v>
      </c>
      <c r="D12" s="38">
        <v>28129.704016625801</v>
      </c>
    </row>
    <row r="13" spans="1:4">
      <c r="A13" s="38" t="s">
        <v>252</v>
      </c>
      <c r="B13" s="6">
        <v>13773</v>
      </c>
      <c r="C13" s="38">
        <v>19785.915020234701</v>
      </c>
      <c r="D13" s="38">
        <v>20133.457248596202</v>
      </c>
    </row>
    <row r="14" spans="1:4">
      <c r="A14" s="38" t="s">
        <v>253</v>
      </c>
      <c r="B14" s="6">
        <v>14830</v>
      </c>
      <c r="C14" s="38">
        <v>8753.1707086994193</v>
      </c>
      <c r="D14" s="38">
        <v>8351.9679681830094</v>
      </c>
    </row>
    <row r="15" spans="1:4">
      <c r="A15" s="38" t="s">
        <v>254</v>
      </c>
      <c r="B15" s="6">
        <v>23565</v>
      </c>
      <c r="C15" s="38">
        <v>11790.145568809799</v>
      </c>
      <c r="D15" s="38">
        <v>11642.8620291283</v>
      </c>
    </row>
    <row r="17" spans="1:1">
      <c r="A17" s="2" t="s">
        <v>243</v>
      </c>
    </row>
  </sheetData>
  <hyperlinks>
    <hyperlink ref="A1" location="Contents!A1" display="Back to contents page" xr:uid="{255509E3-D307-4E84-AA49-DEBA734A845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BB94-C42B-4F7F-B35E-A90FA96D1177}">
  <dimension ref="A1:G19"/>
  <sheetViews>
    <sheetView workbookViewId="0">
      <selection activeCell="C1" sqref="C1"/>
    </sheetView>
  </sheetViews>
  <sheetFormatPr defaultColWidth="8.85546875" defaultRowHeight="15"/>
  <cols>
    <col min="1" max="1" width="23.28515625" style="2" customWidth="1"/>
    <col min="2" max="2" width="14.140625" style="2" customWidth="1"/>
    <col min="3" max="3" width="12.42578125" style="2" customWidth="1"/>
    <col min="4" max="4" width="16.85546875" style="2" customWidth="1"/>
    <col min="5" max="5" width="12.5703125" style="2" customWidth="1"/>
    <col min="6" max="6" width="16.5703125" style="2" customWidth="1"/>
    <col min="7" max="7" width="21.140625" style="2" customWidth="1"/>
    <col min="8" max="16384" width="8.85546875" style="2"/>
  </cols>
  <sheetData>
    <row r="1" spans="1:7">
      <c r="A1" s="104" t="s">
        <v>214</v>
      </c>
    </row>
    <row r="2" spans="1:7">
      <c r="A2" s="1" t="s">
        <v>255</v>
      </c>
    </row>
    <row r="3" spans="1:7">
      <c r="A3" s="3" t="s">
        <v>215</v>
      </c>
    </row>
    <row r="5" spans="1:7">
      <c r="A5" s="53" t="s">
        <v>216</v>
      </c>
      <c r="B5" s="106" t="s">
        <v>233</v>
      </c>
      <c r="C5" s="106" t="s">
        <v>234</v>
      </c>
      <c r="D5" s="106" t="s">
        <v>235</v>
      </c>
      <c r="E5" s="106" t="s">
        <v>256</v>
      </c>
      <c r="F5" s="107" t="s">
        <v>257</v>
      </c>
      <c r="G5" s="107" t="s">
        <v>258</v>
      </c>
    </row>
    <row r="6" spans="1:7">
      <c r="A6" s="6" t="s">
        <v>218</v>
      </c>
      <c r="B6" s="6">
        <v>4298</v>
      </c>
      <c r="C6" s="38">
        <v>1022.32367531885</v>
      </c>
      <c r="D6" s="38">
        <v>1001.95181099186</v>
      </c>
      <c r="E6" s="38">
        <v>1800.5324948468599</v>
      </c>
      <c r="F6" s="38">
        <v>2669.9409999999998</v>
      </c>
      <c r="G6" s="38">
        <v>1.6097733994871049</v>
      </c>
    </row>
    <row r="7" spans="1:7">
      <c r="A7" s="6" t="s">
        <v>219</v>
      </c>
      <c r="B7" s="6">
        <v>12836</v>
      </c>
      <c r="C7" s="38">
        <v>3632.1832170314401</v>
      </c>
      <c r="D7" s="38">
        <v>3439.3706319733401</v>
      </c>
      <c r="E7" s="38">
        <v>5684.4216795659104</v>
      </c>
      <c r="F7" s="38">
        <v>7341.1959999999999</v>
      </c>
      <c r="G7" s="38">
        <v>1.7484889383146833</v>
      </c>
    </row>
    <row r="8" spans="1:7">
      <c r="A8" s="35" t="s">
        <v>220</v>
      </c>
      <c r="B8" s="6">
        <v>9948</v>
      </c>
      <c r="C8" s="38">
        <v>2123.2328930190602</v>
      </c>
      <c r="D8" s="38">
        <v>2066.3593169625301</v>
      </c>
      <c r="E8" s="38">
        <v>2852.1066765947398</v>
      </c>
      <c r="F8" s="38">
        <v>5502.9669999999996</v>
      </c>
      <c r="G8" s="38">
        <v>1.8077520726546243</v>
      </c>
    </row>
    <row r="9" spans="1:7">
      <c r="A9" s="6" t="s">
        <v>221</v>
      </c>
      <c r="B9" s="6">
        <v>10147</v>
      </c>
      <c r="C9" s="38">
        <v>1803.4281785993101</v>
      </c>
      <c r="D9" s="38">
        <v>1726.00481153797</v>
      </c>
      <c r="E9" s="38">
        <v>2643.60823269407</v>
      </c>
      <c r="F9" s="38">
        <v>4835.9279999999999</v>
      </c>
      <c r="G9" s="38">
        <v>2.09825291029974</v>
      </c>
    </row>
    <row r="10" spans="1:7">
      <c r="A10" s="6" t="s">
        <v>222</v>
      </c>
      <c r="B10" s="6">
        <v>10984</v>
      </c>
      <c r="C10" s="38">
        <v>2998.1718083487299</v>
      </c>
      <c r="D10" s="38">
        <v>2784.3627058402599</v>
      </c>
      <c r="E10" s="38">
        <v>4160.6378099291296</v>
      </c>
      <c r="F10" s="38">
        <v>5934.0370000000003</v>
      </c>
      <c r="G10" s="38">
        <v>1.8510164328264214</v>
      </c>
    </row>
    <row r="11" spans="1:7">
      <c r="A11" s="6" t="s">
        <v>223</v>
      </c>
      <c r="B11" s="6">
        <v>15794</v>
      </c>
      <c r="C11" s="38">
        <v>3663.9330422422199</v>
      </c>
      <c r="D11" s="38">
        <v>3161.46194206261</v>
      </c>
      <c r="E11" s="38">
        <v>5466.6868393602699</v>
      </c>
      <c r="F11" s="38">
        <v>6236.0720000000001</v>
      </c>
      <c r="G11" s="38">
        <v>2.532684035719921</v>
      </c>
    </row>
    <row r="12" spans="1:7">
      <c r="A12" s="6" t="s">
        <v>224</v>
      </c>
      <c r="B12" s="6">
        <v>24038</v>
      </c>
      <c r="C12" s="38">
        <v>22607.532524385799</v>
      </c>
      <c r="D12" s="38">
        <v>22090.722464911501</v>
      </c>
      <c r="E12" s="38">
        <v>90288.278937736002</v>
      </c>
      <c r="F12" s="38">
        <v>8961.9889999999996</v>
      </c>
      <c r="G12" s="38">
        <v>2.6822170837299621</v>
      </c>
    </row>
    <row r="13" spans="1:7">
      <c r="A13" s="6" t="s">
        <v>225</v>
      </c>
      <c r="B13" s="6">
        <v>24114</v>
      </c>
      <c r="C13" s="38">
        <v>6427.7233475273397</v>
      </c>
      <c r="D13" s="38">
        <v>6230.9491543225804</v>
      </c>
      <c r="E13" s="38">
        <v>11491.2154827469</v>
      </c>
      <c r="F13" s="38">
        <v>9180.1350000000002</v>
      </c>
      <c r="G13" s="38">
        <v>2.6267587568156676</v>
      </c>
    </row>
    <row r="14" spans="1:7" ht="15.75" thickBot="1">
      <c r="A14" s="7" t="s">
        <v>226</v>
      </c>
      <c r="B14" s="7">
        <v>16961</v>
      </c>
      <c r="C14" s="39">
        <v>3970.2739432333101</v>
      </c>
      <c r="D14" s="39">
        <v>3914.4964068566101</v>
      </c>
      <c r="E14" s="39">
        <v>7737.0788869743501</v>
      </c>
      <c r="F14" s="39">
        <v>5624.6959999999999</v>
      </c>
      <c r="G14" s="39">
        <v>3.0154518573092663</v>
      </c>
    </row>
    <row r="15" spans="1:7">
      <c r="A15" s="4" t="s">
        <v>227</v>
      </c>
      <c r="B15" s="9">
        <v>129120</v>
      </c>
      <c r="C15" s="4">
        <v>48248.802629706064</v>
      </c>
      <c r="D15" s="4">
        <v>46415.679245459265</v>
      </c>
      <c r="E15" s="4">
        <v>132124.56704044825</v>
      </c>
      <c r="F15" s="4">
        <v>56286.960999999996</v>
      </c>
      <c r="G15" s="4">
        <v>2.2939593416670694</v>
      </c>
    </row>
    <row r="16" spans="1:7">
      <c r="A16" s="4" t="s">
        <v>228</v>
      </c>
      <c r="B16" s="9">
        <v>6811</v>
      </c>
      <c r="C16" s="4">
        <v>1285.1902196624401</v>
      </c>
      <c r="D16" s="4">
        <v>1227.0194683146699</v>
      </c>
      <c r="E16" s="4">
        <v>1831.61298808574</v>
      </c>
      <c r="F16" s="4">
        <v>3152.8789999999999</v>
      </c>
      <c r="G16" s="4">
        <v>2.1602478242901171</v>
      </c>
    </row>
    <row r="17" spans="1:7">
      <c r="A17" s="4" t="s">
        <v>229</v>
      </c>
      <c r="B17" s="9">
        <v>20804</v>
      </c>
      <c r="C17" s="4">
        <v>5759</v>
      </c>
      <c r="D17" s="4">
        <v>5668</v>
      </c>
      <c r="E17" s="4">
        <v>15270.189577956</v>
      </c>
      <c r="F17" s="4">
        <v>5463.3</v>
      </c>
      <c r="G17" s="4">
        <v>3.8079548990536853</v>
      </c>
    </row>
    <row r="18" spans="1:7" ht="15.75" thickBot="1">
      <c r="A18" s="36" t="s">
        <v>230</v>
      </c>
      <c r="B18" s="37">
        <v>6415.2601244776915</v>
      </c>
      <c r="C18" s="36">
        <v>864.49389990863403</v>
      </c>
      <c r="D18" s="36">
        <v>840.07213751928305</v>
      </c>
      <c r="E18" s="36">
        <v>2324.4124802240399</v>
      </c>
      <c r="F18" s="36">
        <v>1893.6669999999999</v>
      </c>
      <c r="G18" s="36">
        <v>3.3877445847013714</v>
      </c>
    </row>
    <row r="19" spans="1:7">
      <c r="A19" s="4" t="s">
        <v>231</v>
      </c>
      <c r="B19" s="9">
        <v>163150</v>
      </c>
      <c r="C19" s="4">
        <v>56157.486749277145</v>
      </c>
      <c r="D19" s="4">
        <v>54150.770851293215</v>
      </c>
      <c r="E19" s="4">
        <v>151550.78208671405</v>
      </c>
      <c r="F19" s="4">
        <v>66796.807000000001</v>
      </c>
      <c r="G19" s="4">
        <v>2.4424859129041558</v>
      </c>
    </row>
  </sheetData>
  <hyperlinks>
    <hyperlink ref="A1" location="Contents!A1" display="Back to contents page" xr:uid="{E35973BB-D397-4313-95CE-C4AA292E25C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F908-67D4-4C16-88EC-7A96520DE9A6}">
  <dimension ref="A1:E354"/>
  <sheetViews>
    <sheetView topLeftCell="B2" workbookViewId="0">
      <selection activeCell="C3" sqref="C3"/>
    </sheetView>
  </sheetViews>
  <sheetFormatPr defaultColWidth="8.85546875" defaultRowHeight="15"/>
  <cols>
    <col min="1" max="1" width="5.5703125" style="2" customWidth="1"/>
    <col min="2" max="2" width="12.28515625" style="2" customWidth="1"/>
    <col min="3" max="3" width="26.7109375" style="2" customWidth="1"/>
    <col min="4" max="4" width="16.140625" style="2" customWidth="1"/>
    <col min="5" max="5" width="12.140625" style="2" customWidth="1"/>
    <col min="6" max="16384" width="8.85546875" style="2"/>
  </cols>
  <sheetData>
    <row r="1" spans="1:5">
      <c r="A1" s="104" t="s">
        <v>214</v>
      </c>
    </row>
    <row r="2" spans="1:5">
      <c r="A2" s="1" t="s">
        <v>16</v>
      </c>
    </row>
    <row r="3" spans="1:5">
      <c r="A3" s="3" t="s">
        <v>215</v>
      </c>
    </row>
    <row r="4" spans="1:5">
      <c r="A4" s="3"/>
    </row>
    <row r="5" spans="1:5">
      <c r="A5" s="1" t="s">
        <v>216</v>
      </c>
    </row>
    <row r="6" spans="1:5" ht="30">
      <c r="A6" s="111" t="s">
        <v>259</v>
      </c>
      <c r="B6" s="111" t="s">
        <v>260</v>
      </c>
      <c r="C6" s="111" t="s">
        <v>261</v>
      </c>
      <c r="D6" s="106" t="s">
        <v>105</v>
      </c>
      <c r="E6" s="112" t="s">
        <v>234</v>
      </c>
    </row>
    <row r="7" spans="1:5">
      <c r="A7" s="40">
        <v>1</v>
      </c>
      <c r="B7" s="40" t="s">
        <v>262</v>
      </c>
      <c r="C7" s="40" t="s">
        <v>263</v>
      </c>
      <c r="D7" s="6">
        <v>1200</v>
      </c>
      <c r="E7" s="211">
        <v>2703.6845020485298</v>
      </c>
    </row>
    <row r="8" spans="1:5">
      <c r="A8" s="40">
        <v>2</v>
      </c>
      <c r="B8" s="40" t="s">
        <v>264</v>
      </c>
      <c r="C8" s="40" t="s">
        <v>265</v>
      </c>
      <c r="D8" s="6">
        <v>2607</v>
      </c>
      <c r="E8" s="211">
        <v>4356.3347518129704</v>
      </c>
    </row>
    <row r="9" spans="1:5">
      <c r="A9" s="40">
        <v>3</v>
      </c>
      <c r="B9" s="40" t="s">
        <v>266</v>
      </c>
      <c r="C9" s="40" t="s">
        <v>267</v>
      </c>
      <c r="D9" s="6">
        <v>360</v>
      </c>
      <c r="E9" s="211">
        <v>32.225243490199198</v>
      </c>
    </row>
    <row r="10" spans="1:5">
      <c r="A10" s="40">
        <v>4</v>
      </c>
      <c r="B10" s="40" t="s">
        <v>268</v>
      </c>
      <c r="C10" s="40" t="s">
        <v>269</v>
      </c>
      <c r="D10" s="6">
        <v>1782</v>
      </c>
      <c r="E10" s="211">
        <v>2919.9601950240699</v>
      </c>
    </row>
    <row r="11" spans="1:5">
      <c r="A11" s="40">
        <v>5</v>
      </c>
      <c r="B11" s="40" t="s">
        <v>270</v>
      </c>
      <c r="C11" s="40" t="s">
        <v>271</v>
      </c>
      <c r="D11" s="6">
        <v>597</v>
      </c>
      <c r="E11" s="211">
        <v>120.759909613541</v>
      </c>
    </row>
    <row r="12" spans="1:5">
      <c r="A12" s="40">
        <v>6</v>
      </c>
      <c r="B12" s="40" t="s">
        <v>272</v>
      </c>
      <c r="C12" s="40" t="s">
        <v>273</v>
      </c>
      <c r="D12" s="6">
        <v>15</v>
      </c>
      <c r="E12" s="211">
        <v>0.89138165802015101</v>
      </c>
    </row>
    <row r="13" spans="1:5">
      <c r="A13" s="40">
        <v>7</v>
      </c>
      <c r="B13" s="40" t="s">
        <v>274</v>
      </c>
      <c r="C13" s="40" t="s">
        <v>275</v>
      </c>
      <c r="D13" s="6">
        <v>634</v>
      </c>
      <c r="E13" s="211">
        <v>77.127626589063794</v>
      </c>
    </row>
    <row r="14" spans="1:5">
      <c r="A14" s="40">
        <v>8</v>
      </c>
      <c r="B14" s="40" t="s">
        <v>276</v>
      </c>
      <c r="C14" s="40" t="s">
        <v>277</v>
      </c>
      <c r="D14" s="6">
        <v>574</v>
      </c>
      <c r="E14" s="211">
        <v>46.286832306176102</v>
      </c>
    </row>
    <row r="15" spans="1:5">
      <c r="A15" s="40">
        <v>9</v>
      </c>
      <c r="B15" s="40" t="s">
        <v>278</v>
      </c>
      <c r="C15" s="40" t="s">
        <v>279</v>
      </c>
      <c r="D15" s="6">
        <v>685</v>
      </c>
      <c r="E15" s="211">
        <v>136.037233512797</v>
      </c>
    </row>
    <row r="16" spans="1:5">
      <c r="A16" s="40">
        <v>10</v>
      </c>
      <c r="B16" s="40" t="s">
        <v>280</v>
      </c>
      <c r="C16" s="40" t="s">
        <v>281</v>
      </c>
      <c r="D16" s="6">
        <v>192</v>
      </c>
      <c r="E16" s="211">
        <v>7.3165508035789202</v>
      </c>
    </row>
    <row r="17" spans="1:5">
      <c r="A17" s="40">
        <v>11</v>
      </c>
      <c r="B17" s="40" t="s">
        <v>282</v>
      </c>
      <c r="C17" s="40" t="s">
        <v>283</v>
      </c>
      <c r="D17" s="6">
        <v>728</v>
      </c>
      <c r="E17" s="211">
        <v>49.622193912797698</v>
      </c>
    </row>
    <row r="18" spans="1:5">
      <c r="A18" s="40">
        <v>12</v>
      </c>
      <c r="B18" s="40" t="s">
        <v>284</v>
      </c>
      <c r="C18" s="40" t="s">
        <v>285</v>
      </c>
      <c r="D18" s="6">
        <v>301</v>
      </c>
      <c r="E18" s="211">
        <v>70.999350070165306</v>
      </c>
    </row>
    <row r="19" spans="1:5">
      <c r="A19" s="40">
        <v>13</v>
      </c>
      <c r="B19" s="40" t="s">
        <v>286</v>
      </c>
      <c r="C19" s="40" t="s">
        <v>287</v>
      </c>
      <c r="D19" s="6">
        <v>468</v>
      </c>
      <c r="E19" s="211">
        <v>51.928696924144099</v>
      </c>
    </row>
    <row r="20" spans="1:5">
      <c r="A20" s="40">
        <v>14</v>
      </c>
      <c r="B20" s="40" t="s">
        <v>288</v>
      </c>
      <c r="C20" s="40" t="s">
        <v>289</v>
      </c>
      <c r="D20" s="6">
        <v>382</v>
      </c>
      <c r="E20" s="211">
        <v>94.869138341754706</v>
      </c>
    </row>
    <row r="21" spans="1:5">
      <c r="A21" s="40">
        <v>15</v>
      </c>
      <c r="B21" s="40" t="s">
        <v>290</v>
      </c>
      <c r="C21" s="40" t="s">
        <v>291</v>
      </c>
      <c r="D21" s="6">
        <v>1242</v>
      </c>
      <c r="E21" s="211">
        <v>2216.4389805699602</v>
      </c>
    </row>
    <row r="22" spans="1:5">
      <c r="A22" s="40">
        <v>16</v>
      </c>
      <c r="B22" s="40" t="s">
        <v>292</v>
      </c>
      <c r="C22" s="40" t="s">
        <v>293</v>
      </c>
      <c r="D22" s="6">
        <v>293</v>
      </c>
      <c r="E22" s="211">
        <v>11.3306439669834</v>
      </c>
    </row>
    <row r="23" spans="1:5">
      <c r="A23" s="40">
        <v>17</v>
      </c>
      <c r="B23" s="40" t="s">
        <v>294</v>
      </c>
      <c r="C23" s="40" t="s">
        <v>295</v>
      </c>
      <c r="D23" s="6">
        <v>787</v>
      </c>
      <c r="E23" s="211">
        <v>423.77752091452101</v>
      </c>
    </row>
    <row r="24" spans="1:5">
      <c r="A24" s="40">
        <v>18</v>
      </c>
      <c r="B24" s="40" t="s">
        <v>296</v>
      </c>
      <c r="C24" s="40" t="s">
        <v>297</v>
      </c>
      <c r="D24" s="6">
        <v>406</v>
      </c>
      <c r="E24" s="211">
        <v>18.1903145876934</v>
      </c>
    </row>
    <row r="25" spans="1:5">
      <c r="A25" s="40">
        <v>19</v>
      </c>
      <c r="B25" s="40" t="s">
        <v>298</v>
      </c>
      <c r="C25" s="40" t="s">
        <v>299</v>
      </c>
      <c r="D25" s="6">
        <v>518</v>
      </c>
      <c r="E25" s="211">
        <v>47.224317192508302</v>
      </c>
    </row>
    <row r="26" spans="1:5">
      <c r="A26" s="40">
        <v>20</v>
      </c>
      <c r="B26" s="40" t="s">
        <v>300</v>
      </c>
      <c r="C26" s="40" t="s">
        <v>301</v>
      </c>
      <c r="D26" s="6">
        <v>676</v>
      </c>
      <c r="E26" s="211">
        <v>117.470728507301</v>
      </c>
    </row>
    <row r="27" spans="1:5">
      <c r="A27" s="40">
        <v>21</v>
      </c>
      <c r="B27" s="40" t="s">
        <v>302</v>
      </c>
      <c r="C27" s="40" t="s">
        <v>303</v>
      </c>
      <c r="D27" s="6">
        <v>435</v>
      </c>
      <c r="E27" s="211">
        <v>17.3726257203814</v>
      </c>
    </row>
    <row r="28" spans="1:5">
      <c r="A28" s="40">
        <v>22</v>
      </c>
      <c r="B28" s="40" t="s">
        <v>304</v>
      </c>
      <c r="C28" s="40" t="s">
        <v>305</v>
      </c>
      <c r="D28" s="6">
        <v>567</v>
      </c>
      <c r="E28" s="211">
        <v>127.81116128754999</v>
      </c>
    </row>
    <row r="29" spans="1:5">
      <c r="A29" s="40">
        <v>23</v>
      </c>
      <c r="B29" s="40" t="s">
        <v>306</v>
      </c>
      <c r="C29" s="40" t="s">
        <v>307</v>
      </c>
      <c r="D29" s="6">
        <v>523</v>
      </c>
      <c r="E29" s="211">
        <v>223.619476440234</v>
      </c>
    </row>
    <row r="30" spans="1:5">
      <c r="A30" s="40">
        <v>24</v>
      </c>
      <c r="B30" s="40" t="s">
        <v>308</v>
      </c>
      <c r="C30" s="40" t="s">
        <v>309</v>
      </c>
      <c r="D30" s="6">
        <v>1319</v>
      </c>
      <c r="E30" s="211">
        <v>1156.7971601079701</v>
      </c>
    </row>
    <row r="31" spans="1:5">
      <c r="A31" s="40">
        <v>25</v>
      </c>
      <c r="B31" s="40" t="s">
        <v>310</v>
      </c>
      <c r="C31" s="40" t="s">
        <v>311</v>
      </c>
      <c r="D31" s="6">
        <v>630</v>
      </c>
      <c r="E31" s="211">
        <v>39.608310667211299</v>
      </c>
    </row>
    <row r="32" spans="1:5">
      <c r="A32" s="40">
        <v>26</v>
      </c>
      <c r="B32" s="40" t="s">
        <v>312</v>
      </c>
      <c r="C32" s="40" t="s">
        <v>313</v>
      </c>
      <c r="D32" s="6">
        <v>410</v>
      </c>
      <c r="E32" s="211">
        <v>73.326632942972196</v>
      </c>
    </row>
    <row r="33" spans="1:5">
      <c r="A33" s="40">
        <v>27</v>
      </c>
      <c r="B33" s="40" t="s">
        <v>314</v>
      </c>
      <c r="C33" s="40" t="s">
        <v>315</v>
      </c>
      <c r="D33" s="6">
        <v>610</v>
      </c>
      <c r="E33" s="211">
        <v>67.816364950447607</v>
      </c>
    </row>
    <row r="34" spans="1:5">
      <c r="A34" s="40">
        <v>28</v>
      </c>
      <c r="B34" s="40" t="s">
        <v>316</v>
      </c>
      <c r="C34" s="40" t="s">
        <v>317</v>
      </c>
      <c r="D34" s="6">
        <v>260</v>
      </c>
      <c r="E34" s="211">
        <v>11.2836569333922</v>
      </c>
    </row>
    <row r="35" spans="1:5">
      <c r="A35" s="40">
        <v>29</v>
      </c>
      <c r="B35" s="40" t="s">
        <v>318</v>
      </c>
      <c r="C35" s="40" t="s">
        <v>319</v>
      </c>
      <c r="D35" s="6">
        <v>245</v>
      </c>
      <c r="E35" s="211">
        <v>11.0431117193171</v>
      </c>
    </row>
    <row r="36" spans="1:5">
      <c r="A36" s="40">
        <v>30</v>
      </c>
      <c r="B36" s="40" t="s">
        <v>320</v>
      </c>
      <c r="C36" s="40" t="s">
        <v>321</v>
      </c>
      <c r="D36" s="6">
        <v>441</v>
      </c>
      <c r="E36" s="211">
        <v>54.230128205833999</v>
      </c>
    </row>
    <row r="37" spans="1:5">
      <c r="A37" s="40">
        <v>31</v>
      </c>
      <c r="B37" s="40" t="s">
        <v>322</v>
      </c>
      <c r="C37" s="40" t="s">
        <v>323</v>
      </c>
      <c r="D37" s="6">
        <v>353</v>
      </c>
      <c r="E37" s="211">
        <v>43.681974408761498</v>
      </c>
    </row>
    <row r="38" spans="1:5">
      <c r="A38" s="40">
        <v>32</v>
      </c>
      <c r="B38" s="40" t="s">
        <v>324</v>
      </c>
      <c r="C38" s="40" t="s">
        <v>325</v>
      </c>
      <c r="D38" s="6">
        <v>319</v>
      </c>
      <c r="E38" s="211">
        <v>20.6128143409871</v>
      </c>
    </row>
    <row r="39" spans="1:5">
      <c r="A39" s="40">
        <v>33</v>
      </c>
      <c r="B39" s="40" t="s">
        <v>326</v>
      </c>
      <c r="C39" s="40" t="s">
        <v>327</v>
      </c>
      <c r="D39" s="6">
        <v>458</v>
      </c>
      <c r="E39" s="211">
        <v>35.498882868870403</v>
      </c>
    </row>
    <row r="40" spans="1:5">
      <c r="A40" s="40">
        <v>34</v>
      </c>
      <c r="B40" s="40" t="s">
        <v>328</v>
      </c>
      <c r="C40" s="40" t="s">
        <v>329</v>
      </c>
      <c r="D40" s="6">
        <v>406</v>
      </c>
      <c r="E40" s="211">
        <v>122.750244217933</v>
      </c>
    </row>
    <row r="41" spans="1:5">
      <c r="A41" s="40">
        <v>35</v>
      </c>
      <c r="B41" s="40" t="s">
        <v>330</v>
      </c>
      <c r="C41" s="40" t="s">
        <v>331</v>
      </c>
      <c r="D41" s="6">
        <v>536</v>
      </c>
      <c r="E41" s="211">
        <v>93.060487688489104</v>
      </c>
    </row>
    <row r="42" spans="1:5">
      <c r="A42" s="40">
        <v>36</v>
      </c>
      <c r="B42" s="40" t="s">
        <v>332</v>
      </c>
      <c r="C42" s="40" t="s">
        <v>333</v>
      </c>
      <c r="D42" s="6">
        <v>837</v>
      </c>
      <c r="E42" s="211">
        <v>97.216279145100302</v>
      </c>
    </row>
    <row r="43" spans="1:5">
      <c r="A43" s="40">
        <v>37</v>
      </c>
      <c r="B43" s="40" t="s">
        <v>334</v>
      </c>
      <c r="C43" s="40" t="s">
        <v>335</v>
      </c>
      <c r="D43" s="6">
        <v>684</v>
      </c>
      <c r="E43" s="211">
        <v>431.26914294606797</v>
      </c>
    </row>
    <row r="44" spans="1:5">
      <c r="A44" s="40">
        <v>38</v>
      </c>
      <c r="B44" s="40" t="s">
        <v>336</v>
      </c>
      <c r="C44" s="40" t="s">
        <v>337</v>
      </c>
      <c r="D44" s="6">
        <v>1694</v>
      </c>
      <c r="E44" s="211">
        <v>698.76352526446999</v>
      </c>
    </row>
    <row r="45" spans="1:5">
      <c r="A45" s="40">
        <v>39</v>
      </c>
      <c r="B45" s="40" t="s">
        <v>338</v>
      </c>
      <c r="C45" s="40" t="s">
        <v>339</v>
      </c>
      <c r="D45" s="6">
        <v>542</v>
      </c>
      <c r="E45" s="211">
        <v>226.39010793144601</v>
      </c>
    </row>
    <row r="46" spans="1:5">
      <c r="A46" s="40">
        <v>40</v>
      </c>
      <c r="B46" s="40" t="s">
        <v>340</v>
      </c>
      <c r="C46" s="40" t="s">
        <v>341</v>
      </c>
      <c r="D46" s="6">
        <v>382</v>
      </c>
      <c r="E46" s="211">
        <v>18.0700956040283</v>
      </c>
    </row>
    <row r="47" spans="1:5">
      <c r="A47" s="40">
        <v>41</v>
      </c>
      <c r="B47" s="40" t="s">
        <v>342</v>
      </c>
      <c r="C47" s="40" t="s">
        <v>343</v>
      </c>
      <c r="D47" s="6">
        <v>390</v>
      </c>
      <c r="E47" s="211">
        <v>22.6250043302107</v>
      </c>
    </row>
    <row r="48" spans="1:5">
      <c r="A48" s="40">
        <v>42</v>
      </c>
      <c r="B48" s="40" t="s">
        <v>344</v>
      </c>
      <c r="C48" s="40" t="s">
        <v>345</v>
      </c>
      <c r="D48" s="6">
        <v>167</v>
      </c>
      <c r="E48" s="211">
        <v>7.6477323138658599</v>
      </c>
    </row>
    <row r="49" spans="1:5">
      <c r="A49" s="40">
        <v>43</v>
      </c>
      <c r="B49" s="40" t="s">
        <v>346</v>
      </c>
      <c r="C49" s="40" t="s">
        <v>347</v>
      </c>
      <c r="D49" s="6">
        <v>639</v>
      </c>
      <c r="E49" s="211">
        <v>715.66017776593503</v>
      </c>
    </row>
    <row r="50" spans="1:5">
      <c r="A50" s="40">
        <v>44</v>
      </c>
      <c r="B50" s="40" t="s">
        <v>348</v>
      </c>
      <c r="C50" s="40" t="s">
        <v>349</v>
      </c>
      <c r="D50" s="6">
        <v>571</v>
      </c>
      <c r="E50" s="211">
        <v>63.797837020309302</v>
      </c>
    </row>
    <row r="51" spans="1:5">
      <c r="A51" s="40">
        <v>45</v>
      </c>
      <c r="B51" s="40" t="s">
        <v>350</v>
      </c>
      <c r="C51" s="40" t="s">
        <v>351</v>
      </c>
      <c r="D51" s="6">
        <v>517</v>
      </c>
      <c r="E51" s="211">
        <v>106.29655887513201</v>
      </c>
    </row>
    <row r="52" spans="1:5">
      <c r="A52" s="40">
        <v>46</v>
      </c>
      <c r="B52" s="40" t="s">
        <v>352</v>
      </c>
      <c r="C52" s="40" t="s">
        <v>353</v>
      </c>
      <c r="D52" s="6">
        <v>472</v>
      </c>
      <c r="E52" s="211">
        <v>60.795106738834598</v>
      </c>
    </row>
    <row r="53" spans="1:5">
      <c r="A53" s="40">
        <v>47</v>
      </c>
      <c r="B53" s="40" t="s">
        <v>354</v>
      </c>
      <c r="C53" s="40" t="s">
        <v>355</v>
      </c>
      <c r="D53" s="6">
        <v>500</v>
      </c>
      <c r="E53" s="211">
        <v>51.342292071671402</v>
      </c>
    </row>
    <row r="54" spans="1:5">
      <c r="A54" s="40">
        <v>48</v>
      </c>
      <c r="B54" s="40" t="s">
        <v>356</v>
      </c>
      <c r="C54" s="40" t="s">
        <v>357</v>
      </c>
      <c r="D54" s="6">
        <v>510</v>
      </c>
      <c r="E54" s="211">
        <v>327.98175776085901</v>
      </c>
    </row>
    <row r="55" spans="1:5">
      <c r="A55" s="40">
        <v>49</v>
      </c>
      <c r="B55" s="40" t="s">
        <v>358</v>
      </c>
      <c r="C55" s="40" t="s">
        <v>359</v>
      </c>
      <c r="D55" s="6">
        <v>635</v>
      </c>
      <c r="E55" s="211">
        <v>100.491432612813</v>
      </c>
    </row>
    <row r="56" spans="1:5">
      <c r="A56" s="40">
        <v>50</v>
      </c>
      <c r="B56" s="40" t="s">
        <v>360</v>
      </c>
      <c r="C56" s="40" t="s">
        <v>361</v>
      </c>
      <c r="D56" s="6">
        <v>268</v>
      </c>
      <c r="E56" s="211">
        <v>18.2438016652203</v>
      </c>
    </row>
    <row r="57" spans="1:5">
      <c r="A57" s="40">
        <v>51</v>
      </c>
      <c r="B57" s="40" t="s">
        <v>362</v>
      </c>
      <c r="C57" s="40" t="s">
        <v>363</v>
      </c>
      <c r="D57" s="6">
        <v>566</v>
      </c>
      <c r="E57" s="211">
        <v>76.044912941062293</v>
      </c>
    </row>
    <row r="58" spans="1:5">
      <c r="A58" s="40">
        <v>52</v>
      </c>
      <c r="B58" s="40" t="s">
        <v>364</v>
      </c>
      <c r="C58" s="40" t="s">
        <v>365</v>
      </c>
      <c r="D58" s="6">
        <v>331</v>
      </c>
      <c r="E58" s="211">
        <v>13.076673605357399</v>
      </c>
    </row>
    <row r="59" spans="1:5">
      <c r="A59" s="40">
        <v>53</v>
      </c>
      <c r="B59" s="40" t="s">
        <v>366</v>
      </c>
      <c r="C59" s="40" t="s">
        <v>367</v>
      </c>
      <c r="D59" s="6">
        <v>184</v>
      </c>
      <c r="E59" s="211">
        <v>27.575894360576299</v>
      </c>
    </row>
    <row r="60" spans="1:5">
      <c r="A60" s="40">
        <v>54</v>
      </c>
      <c r="B60" s="40" t="s">
        <v>368</v>
      </c>
      <c r="C60" s="40" t="s">
        <v>369</v>
      </c>
      <c r="D60" s="6">
        <v>380</v>
      </c>
      <c r="E60" s="211">
        <v>31.2900799185289</v>
      </c>
    </row>
    <row r="61" spans="1:5">
      <c r="A61" s="40">
        <v>55</v>
      </c>
      <c r="B61" s="40" t="s">
        <v>370</v>
      </c>
      <c r="C61" s="40" t="s">
        <v>371</v>
      </c>
      <c r="D61" s="6">
        <v>457</v>
      </c>
      <c r="E61" s="211">
        <v>74.245614304310493</v>
      </c>
    </row>
    <row r="62" spans="1:5">
      <c r="A62" s="40">
        <v>56</v>
      </c>
      <c r="B62" s="40" t="s">
        <v>372</v>
      </c>
      <c r="C62" s="40" t="s">
        <v>373</v>
      </c>
      <c r="D62" s="6">
        <v>279</v>
      </c>
      <c r="E62" s="211">
        <v>45.7088656339848</v>
      </c>
    </row>
    <row r="63" spans="1:5">
      <c r="A63" s="40">
        <v>57</v>
      </c>
      <c r="B63" s="40" t="s">
        <v>374</v>
      </c>
      <c r="C63" s="40" t="s">
        <v>375</v>
      </c>
      <c r="D63" s="6">
        <v>329</v>
      </c>
      <c r="E63" s="211">
        <v>30.556027425019899</v>
      </c>
    </row>
    <row r="64" spans="1:5">
      <c r="A64" s="40">
        <v>58</v>
      </c>
      <c r="B64" s="40" t="s">
        <v>376</v>
      </c>
      <c r="C64" s="40" t="s">
        <v>377</v>
      </c>
      <c r="D64" s="6">
        <v>458</v>
      </c>
      <c r="E64" s="211">
        <v>95.725063926334997</v>
      </c>
    </row>
    <row r="65" spans="1:5">
      <c r="A65" s="40">
        <v>59</v>
      </c>
      <c r="B65" s="40" t="s">
        <v>378</v>
      </c>
      <c r="C65" s="40" t="s">
        <v>379</v>
      </c>
      <c r="D65" s="6">
        <v>1887</v>
      </c>
      <c r="E65" s="211">
        <v>277.43385226127202</v>
      </c>
    </row>
    <row r="66" spans="1:5">
      <c r="A66" s="40">
        <v>60</v>
      </c>
      <c r="B66" s="40" t="s">
        <v>380</v>
      </c>
      <c r="C66" s="40" t="s">
        <v>381</v>
      </c>
      <c r="D66" s="6">
        <v>330</v>
      </c>
      <c r="E66" s="211">
        <v>52.8240328441237</v>
      </c>
    </row>
    <row r="67" spans="1:5">
      <c r="A67" s="40">
        <v>61</v>
      </c>
      <c r="B67" s="40" t="s">
        <v>382</v>
      </c>
      <c r="C67" s="40" t="s">
        <v>383</v>
      </c>
      <c r="D67" s="6">
        <v>629</v>
      </c>
      <c r="E67" s="211">
        <v>29.002330761367201</v>
      </c>
    </row>
    <row r="68" spans="1:5">
      <c r="A68" s="40">
        <v>62</v>
      </c>
      <c r="B68" s="40" t="s">
        <v>384</v>
      </c>
      <c r="C68" s="40" t="s">
        <v>385</v>
      </c>
      <c r="D68" s="6">
        <v>344</v>
      </c>
      <c r="E68" s="211">
        <v>13.0906318853659</v>
      </c>
    </row>
    <row r="69" spans="1:5">
      <c r="A69" s="40">
        <v>63</v>
      </c>
      <c r="B69" s="40" t="s">
        <v>386</v>
      </c>
      <c r="C69" s="40" t="s">
        <v>387</v>
      </c>
      <c r="D69" s="6">
        <v>493</v>
      </c>
      <c r="E69" s="211">
        <v>47.048454827665303</v>
      </c>
    </row>
    <row r="70" spans="1:5">
      <c r="A70" s="40">
        <v>64</v>
      </c>
      <c r="B70" s="40" t="s">
        <v>388</v>
      </c>
      <c r="C70" s="40" t="s">
        <v>389</v>
      </c>
      <c r="D70" s="6">
        <v>442</v>
      </c>
      <c r="E70" s="211">
        <v>44.599162086847997</v>
      </c>
    </row>
    <row r="71" spans="1:5">
      <c r="A71" s="40">
        <v>65</v>
      </c>
      <c r="B71" s="40" t="s">
        <v>390</v>
      </c>
      <c r="C71" s="40" t="s">
        <v>391</v>
      </c>
      <c r="D71" s="6">
        <v>1161</v>
      </c>
      <c r="E71" s="211">
        <v>114.58372981125601</v>
      </c>
    </row>
    <row r="72" spans="1:5">
      <c r="A72" s="40">
        <v>66</v>
      </c>
      <c r="B72" s="40" t="s">
        <v>392</v>
      </c>
      <c r="C72" s="40" t="s">
        <v>393</v>
      </c>
      <c r="D72" s="6">
        <v>343</v>
      </c>
      <c r="E72" s="211">
        <v>20.594723959109199</v>
      </c>
    </row>
    <row r="73" spans="1:5">
      <c r="A73" s="40">
        <v>67</v>
      </c>
      <c r="B73" s="40" t="s">
        <v>394</v>
      </c>
      <c r="C73" s="40" t="s">
        <v>395</v>
      </c>
      <c r="D73" s="6">
        <v>566</v>
      </c>
      <c r="E73" s="211">
        <v>262.62119589837101</v>
      </c>
    </row>
    <row r="74" spans="1:5">
      <c r="A74" s="40">
        <v>68</v>
      </c>
      <c r="B74" s="40" t="s">
        <v>396</v>
      </c>
      <c r="C74" s="40" t="s">
        <v>397</v>
      </c>
      <c r="D74" s="6">
        <v>336</v>
      </c>
      <c r="E74" s="211">
        <v>14.926243488180001</v>
      </c>
    </row>
    <row r="75" spans="1:5">
      <c r="A75" s="40">
        <v>69</v>
      </c>
      <c r="B75" s="40" t="s">
        <v>398</v>
      </c>
      <c r="C75" s="40" t="s">
        <v>399</v>
      </c>
      <c r="D75" s="6">
        <v>709</v>
      </c>
      <c r="E75" s="211">
        <v>161.30506008742299</v>
      </c>
    </row>
    <row r="76" spans="1:5">
      <c r="A76" s="40">
        <v>70</v>
      </c>
      <c r="B76" s="40" t="s">
        <v>400</v>
      </c>
      <c r="C76" s="40" t="s">
        <v>401</v>
      </c>
      <c r="D76" s="6">
        <v>526</v>
      </c>
      <c r="E76" s="211">
        <v>38.4177654545243</v>
      </c>
    </row>
    <row r="77" spans="1:5">
      <c r="A77" s="40">
        <v>71</v>
      </c>
      <c r="B77" s="40" t="s">
        <v>402</v>
      </c>
      <c r="C77" s="40" t="s">
        <v>403</v>
      </c>
      <c r="D77" s="6">
        <v>568</v>
      </c>
      <c r="E77" s="211">
        <v>117.75210473275099</v>
      </c>
    </row>
    <row r="78" spans="1:5">
      <c r="A78" s="40">
        <v>72</v>
      </c>
      <c r="B78" s="40" t="s">
        <v>404</v>
      </c>
      <c r="C78" s="40" t="s">
        <v>405</v>
      </c>
      <c r="D78" s="6">
        <v>340</v>
      </c>
      <c r="E78" s="211">
        <v>67.339827666530496</v>
      </c>
    </row>
    <row r="79" spans="1:5">
      <c r="A79" s="40">
        <v>73</v>
      </c>
      <c r="B79" s="40" t="s">
        <v>406</v>
      </c>
      <c r="C79" s="40" t="s">
        <v>407</v>
      </c>
      <c r="D79" s="6">
        <v>449</v>
      </c>
      <c r="E79" s="211">
        <v>22.617857926116599</v>
      </c>
    </row>
    <row r="80" spans="1:5">
      <c r="A80" s="40">
        <v>74</v>
      </c>
      <c r="B80" s="40" t="s">
        <v>408</v>
      </c>
      <c r="C80" s="40" t="s">
        <v>409</v>
      </c>
      <c r="D80" s="6">
        <v>491</v>
      </c>
      <c r="E80" s="211">
        <v>48.163505550915801</v>
      </c>
    </row>
    <row r="81" spans="1:5">
      <c r="A81" s="40">
        <v>75</v>
      </c>
      <c r="B81" s="40" t="s">
        <v>410</v>
      </c>
      <c r="C81" s="40" t="s">
        <v>411</v>
      </c>
      <c r="D81" s="6">
        <v>180</v>
      </c>
      <c r="E81" s="211">
        <v>9.5034728829393291</v>
      </c>
    </row>
    <row r="82" spans="1:5">
      <c r="A82" s="40">
        <v>76</v>
      </c>
      <c r="B82" s="40" t="s">
        <v>412</v>
      </c>
      <c r="C82" s="40" t="s">
        <v>413</v>
      </c>
      <c r="D82" s="6">
        <v>243</v>
      </c>
      <c r="E82" s="211">
        <v>35.372234998189398</v>
      </c>
    </row>
    <row r="83" spans="1:5">
      <c r="A83" s="40">
        <v>77</v>
      </c>
      <c r="B83" s="40" t="s">
        <v>414</v>
      </c>
      <c r="C83" s="40" t="s">
        <v>415</v>
      </c>
      <c r="D83" s="6">
        <v>503</v>
      </c>
      <c r="E83" s="211">
        <v>86.250927977963599</v>
      </c>
    </row>
    <row r="84" spans="1:5">
      <c r="A84" s="40">
        <v>78</v>
      </c>
      <c r="B84" s="40" t="s">
        <v>416</v>
      </c>
      <c r="C84" s="40" t="s">
        <v>417</v>
      </c>
      <c r="D84" s="6">
        <v>480</v>
      </c>
      <c r="E84" s="211">
        <v>118.33326603582</v>
      </c>
    </row>
    <row r="85" spans="1:5">
      <c r="A85" s="40">
        <v>79</v>
      </c>
      <c r="B85" s="40" t="s">
        <v>418</v>
      </c>
      <c r="C85" s="40" t="s">
        <v>419</v>
      </c>
      <c r="D85" s="6">
        <v>336</v>
      </c>
      <c r="E85" s="211">
        <v>106.95352816120401</v>
      </c>
    </row>
    <row r="86" spans="1:5">
      <c r="A86" s="40">
        <v>80</v>
      </c>
      <c r="B86" s="40" t="s">
        <v>420</v>
      </c>
      <c r="C86" s="40" t="s">
        <v>421</v>
      </c>
      <c r="D86" s="6">
        <v>387</v>
      </c>
      <c r="E86" s="211">
        <v>80.907727202607902</v>
      </c>
    </row>
    <row r="87" spans="1:5">
      <c r="A87" s="40">
        <v>81</v>
      </c>
      <c r="B87" s="40" t="s">
        <v>422</v>
      </c>
      <c r="C87" s="40" t="s">
        <v>423</v>
      </c>
      <c r="D87" s="6">
        <v>622</v>
      </c>
      <c r="E87" s="211">
        <v>98.700758463125894</v>
      </c>
    </row>
    <row r="88" spans="1:5">
      <c r="A88" s="40">
        <v>82</v>
      </c>
      <c r="B88" s="40" t="s">
        <v>424</v>
      </c>
      <c r="C88" s="40" t="s">
        <v>425</v>
      </c>
      <c r="D88" s="6">
        <v>457</v>
      </c>
      <c r="E88" s="211">
        <v>192.20643194497899</v>
      </c>
    </row>
    <row r="89" spans="1:5">
      <c r="A89" s="40">
        <v>83</v>
      </c>
      <c r="B89" s="40" t="s">
        <v>426</v>
      </c>
      <c r="C89" s="40" t="s">
        <v>427</v>
      </c>
      <c r="D89" s="6">
        <v>1017</v>
      </c>
      <c r="E89" s="211">
        <v>1509.80186031884</v>
      </c>
    </row>
    <row r="90" spans="1:5">
      <c r="A90" s="40">
        <v>84</v>
      </c>
      <c r="B90" s="40" t="s">
        <v>428</v>
      </c>
      <c r="C90" s="40" t="s">
        <v>429</v>
      </c>
      <c r="D90" s="6">
        <v>284</v>
      </c>
      <c r="E90" s="211">
        <v>25.860472113200199</v>
      </c>
    </row>
    <row r="91" spans="1:5">
      <c r="A91" s="40">
        <v>85</v>
      </c>
      <c r="B91" s="40" t="s">
        <v>430</v>
      </c>
      <c r="C91" s="40" t="s">
        <v>431</v>
      </c>
      <c r="D91" s="6">
        <v>468</v>
      </c>
      <c r="E91" s="211">
        <v>98.217313450613901</v>
      </c>
    </row>
    <row r="92" spans="1:5">
      <c r="A92" s="40">
        <v>86</v>
      </c>
      <c r="B92" s="40" t="s">
        <v>432</v>
      </c>
      <c r="C92" s="40" t="s">
        <v>433</v>
      </c>
      <c r="D92" s="6">
        <v>190</v>
      </c>
      <c r="E92" s="211">
        <v>33.394818692514598</v>
      </c>
    </row>
    <row r="93" spans="1:5">
      <c r="A93" s="40">
        <v>87</v>
      </c>
      <c r="B93" s="40" t="s">
        <v>434</v>
      </c>
      <c r="C93" s="40" t="s">
        <v>435</v>
      </c>
      <c r="D93" s="6">
        <v>395</v>
      </c>
      <c r="E93" s="211">
        <v>54.587870453079098</v>
      </c>
    </row>
    <row r="94" spans="1:5">
      <c r="A94" s="40">
        <v>88</v>
      </c>
      <c r="B94" s="40" t="s">
        <v>436</v>
      </c>
      <c r="C94" s="40" t="s">
        <v>437</v>
      </c>
      <c r="D94" s="6">
        <v>549</v>
      </c>
      <c r="E94" s="211">
        <v>67.535770493582902</v>
      </c>
    </row>
    <row r="95" spans="1:5">
      <c r="A95" s="40">
        <v>89</v>
      </c>
      <c r="B95" s="40" t="s">
        <v>438</v>
      </c>
      <c r="C95" s="40" t="s">
        <v>439</v>
      </c>
      <c r="D95" s="6">
        <v>382</v>
      </c>
      <c r="E95" s="211">
        <v>46.398514426880702</v>
      </c>
    </row>
    <row r="96" spans="1:5">
      <c r="A96" s="40">
        <v>90</v>
      </c>
      <c r="B96" s="40" t="s">
        <v>440</v>
      </c>
      <c r="C96" s="40" t="s">
        <v>441</v>
      </c>
      <c r="D96" s="6">
        <v>1778</v>
      </c>
      <c r="E96" s="211">
        <v>255.348763628201</v>
      </c>
    </row>
    <row r="97" spans="1:5">
      <c r="A97" s="40">
        <v>91</v>
      </c>
      <c r="B97" s="40" t="s">
        <v>442</v>
      </c>
      <c r="C97" s="40" t="s">
        <v>443</v>
      </c>
      <c r="D97" s="6">
        <v>418</v>
      </c>
      <c r="E97" s="211">
        <v>36.234112679651503</v>
      </c>
    </row>
    <row r="98" spans="1:5">
      <c r="A98" s="40">
        <v>92</v>
      </c>
      <c r="B98" s="40" t="s">
        <v>444</v>
      </c>
      <c r="C98" s="40" t="s">
        <v>445</v>
      </c>
      <c r="D98" s="6">
        <v>403</v>
      </c>
      <c r="E98" s="211">
        <v>54.369683362853898</v>
      </c>
    </row>
    <row r="99" spans="1:5">
      <c r="A99" s="40">
        <v>93</v>
      </c>
      <c r="B99" s="40" t="s">
        <v>446</v>
      </c>
      <c r="C99" s="40" t="s">
        <v>447</v>
      </c>
      <c r="D99" s="6">
        <v>438</v>
      </c>
      <c r="E99" s="211">
        <v>45.352575017151601</v>
      </c>
    </row>
    <row r="100" spans="1:5">
      <c r="A100" s="40">
        <v>94</v>
      </c>
      <c r="B100" s="40" t="s">
        <v>448</v>
      </c>
      <c r="C100" s="40" t="s">
        <v>449</v>
      </c>
      <c r="D100" s="6">
        <v>608</v>
      </c>
      <c r="E100" s="211">
        <v>250.56479847198599</v>
      </c>
    </row>
    <row r="101" spans="1:5">
      <c r="A101" s="40">
        <v>95</v>
      </c>
      <c r="B101" s="40" t="s">
        <v>450</v>
      </c>
      <c r="C101" s="40" t="s">
        <v>451</v>
      </c>
      <c r="D101" s="6">
        <v>461</v>
      </c>
      <c r="E101" s="211">
        <v>97.080569467040604</v>
      </c>
    </row>
    <row r="102" spans="1:5">
      <c r="A102" s="40">
        <v>96</v>
      </c>
      <c r="B102" s="40" t="s">
        <v>452</v>
      </c>
      <c r="C102" s="40" t="s">
        <v>453</v>
      </c>
      <c r="D102" s="6">
        <v>274</v>
      </c>
      <c r="E102" s="211">
        <v>39.630922730425802</v>
      </c>
    </row>
    <row r="103" spans="1:5">
      <c r="A103" s="40">
        <v>97</v>
      </c>
      <c r="B103" s="40" t="s">
        <v>454</v>
      </c>
      <c r="C103" s="40" t="s">
        <v>455</v>
      </c>
      <c r="D103" s="6">
        <v>381</v>
      </c>
      <c r="E103" s="211">
        <v>22.073173557175402</v>
      </c>
    </row>
    <row r="104" spans="1:5">
      <c r="A104" s="40">
        <v>98</v>
      </c>
      <c r="B104" s="40" t="s">
        <v>456</v>
      </c>
      <c r="C104" s="40" t="s">
        <v>457</v>
      </c>
      <c r="D104" s="6">
        <v>289</v>
      </c>
      <c r="E104" s="211">
        <v>18.562636091634801</v>
      </c>
    </row>
    <row r="105" spans="1:5">
      <c r="A105" s="40">
        <v>99</v>
      </c>
      <c r="B105" s="40" t="s">
        <v>458</v>
      </c>
      <c r="C105" s="40" t="s">
        <v>459</v>
      </c>
      <c r="D105" s="6">
        <v>638</v>
      </c>
      <c r="E105" s="211">
        <v>192.53226356376399</v>
      </c>
    </row>
    <row r="106" spans="1:5">
      <c r="A106" s="40">
        <v>100</v>
      </c>
      <c r="B106" s="40" t="s">
        <v>460</v>
      </c>
      <c r="C106" s="40" t="s">
        <v>461</v>
      </c>
      <c r="D106" s="6">
        <v>330</v>
      </c>
      <c r="E106" s="211">
        <v>25.3834316634888</v>
      </c>
    </row>
    <row r="107" spans="1:5">
      <c r="A107" s="40">
        <v>101</v>
      </c>
      <c r="B107" s="40" t="s">
        <v>462</v>
      </c>
      <c r="C107" s="40" t="s">
        <v>463</v>
      </c>
      <c r="D107" s="6">
        <v>452</v>
      </c>
      <c r="E107" s="211">
        <v>24.737706695560298</v>
      </c>
    </row>
    <row r="108" spans="1:5">
      <c r="A108" s="40">
        <v>102</v>
      </c>
      <c r="B108" s="40" t="s">
        <v>464</v>
      </c>
      <c r="C108" s="40" t="s">
        <v>465</v>
      </c>
      <c r="D108" s="6">
        <v>443</v>
      </c>
      <c r="E108" s="211">
        <v>53.983266606372197</v>
      </c>
    </row>
    <row r="109" spans="1:5">
      <c r="A109" s="40">
        <v>103</v>
      </c>
      <c r="B109" s="40" t="s">
        <v>466</v>
      </c>
      <c r="C109" s="40" t="s">
        <v>467</v>
      </c>
      <c r="D109" s="6">
        <v>508</v>
      </c>
      <c r="E109" s="211">
        <v>82.106236475451396</v>
      </c>
    </row>
    <row r="110" spans="1:5">
      <c r="A110" s="40">
        <v>104</v>
      </c>
      <c r="B110" s="40" t="s">
        <v>468</v>
      </c>
      <c r="C110" s="40" t="s">
        <v>469</v>
      </c>
      <c r="D110" s="6">
        <v>530</v>
      </c>
      <c r="E110" s="211">
        <v>63.612901800653702</v>
      </c>
    </row>
    <row r="111" spans="1:5">
      <c r="A111" s="40">
        <v>105</v>
      </c>
      <c r="B111" s="40" t="s">
        <v>470</v>
      </c>
      <c r="C111" s="40" t="s">
        <v>471</v>
      </c>
      <c r="D111" s="6">
        <v>334</v>
      </c>
      <c r="E111" s="211">
        <v>28.248335194486302</v>
      </c>
    </row>
    <row r="112" spans="1:5">
      <c r="A112" s="40">
        <v>106</v>
      </c>
      <c r="B112" s="40" t="s">
        <v>472</v>
      </c>
      <c r="C112" s="40" t="s">
        <v>473</v>
      </c>
      <c r="D112" s="6">
        <v>416</v>
      </c>
      <c r="E112" s="211">
        <v>138.293736298346</v>
      </c>
    </row>
    <row r="113" spans="1:5">
      <c r="A113" s="40">
        <v>107</v>
      </c>
      <c r="B113" s="40" t="s">
        <v>474</v>
      </c>
      <c r="C113" s="40" t="s">
        <v>475</v>
      </c>
      <c r="D113" s="6">
        <v>279</v>
      </c>
      <c r="E113" s="211">
        <v>20.320009570842299</v>
      </c>
    </row>
    <row r="114" spans="1:5">
      <c r="A114" s="40">
        <v>108</v>
      </c>
      <c r="B114" s="40" t="s">
        <v>476</v>
      </c>
      <c r="C114" s="40" t="s">
        <v>477</v>
      </c>
      <c r="D114" s="6">
        <v>271</v>
      </c>
      <c r="E114" s="211">
        <v>22.1789557863478</v>
      </c>
    </row>
    <row r="115" spans="1:5">
      <c r="A115" s="40">
        <v>109</v>
      </c>
      <c r="B115" s="40" t="s">
        <v>478</v>
      </c>
      <c r="C115" s="40" t="s">
        <v>479</v>
      </c>
      <c r="D115" s="6">
        <v>547</v>
      </c>
      <c r="E115" s="211">
        <v>53.985538575179604</v>
      </c>
    </row>
    <row r="116" spans="1:5">
      <c r="A116" s="40">
        <v>110</v>
      </c>
      <c r="B116" s="40" t="s">
        <v>480</v>
      </c>
      <c r="C116" s="40" t="s">
        <v>481</v>
      </c>
      <c r="D116" s="6">
        <v>344</v>
      </c>
      <c r="E116" s="211">
        <v>30.7483158444739</v>
      </c>
    </row>
    <row r="117" spans="1:5">
      <c r="A117" s="40">
        <v>111</v>
      </c>
      <c r="B117" s="40" t="s">
        <v>482</v>
      </c>
      <c r="C117" s="40" t="s">
        <v>483</v>
      </c>
      <c r="D117" s="6">
        <v>928</v>
      </c>
      <c r="E117" s="211">
        <v>126.144125739839</v>
      </c>
    </row>
    <row r="118" spans="1:5">
      <c r="A118" s="40">
        <v>112</v>
      </c>
      <c r="B118" s="40" t="s">
        <v>484</v>
      </c>
      <c r="C118" s="40" t="s">
        <v>485</v>
      </c>
      <c r="D118" s="6">
        <v>201</v>
      </c>
      <c r="E118" s="211">
        <v>11.0287483770558</v>
      </c>
    </row>
    <row r="119" spans="1:5">
      <c r="A119" s="40">
        <v>113</v>
      </c>
      <c r="B119" s="40" t="s">
        <v>486</v>
      </c>
      <c r="C119" s="40" t="s">
        <v>487</v>
      </c>
      <c r="D119" s="6">
        <v>371</v>
      </c>
      <c r="E119" s="211">
        <v>35.370056876037403</v>
      </c>
    </row>
    <row r="120" spans="1:5">
      <c r="A120" s="40">
        <v>114</v>
      </c>
      <c r="B120" s="40" t="s">
        <v>488</v>
      </c>
      <c r="C120" s="40" t="s">
        <v>489</v>
      </c>
      <c r="D120" s="6">
        <v>351</v>
      </c>
      <c r="E120" s="211">
        <v>15.6841903802787</v>
      </c>
    </row>
    <row r="121" spans="1:5">
      <c r="A121" s="40">
        <v>115</v>
      </c>
      <c r="B121" s="40" t="s">
        <v>490</v>
      </c>
      <c r="C121" s="40" t="s">
        <v>491</v>
      </c>
      <c r="D121" s="6">
        <v>427</v>
      </c>
      <c r="E121" s="211">
        <v>422.733857553436</v>
      </c>
    </row>
    <row r="122" spans="1:5">
      <c r="A122" s="40">
        <v>116</v>
      </c>
      <c r="B122" s="40" t="s">
        <v>492</v>
      </c>
      <c r="C122" s="40" t="s">
        <v>493</v>
      </c>
      <c r="D122" s="6">
        <v>387</v>
      </c>
      <c r="E122" s="211">
        <v>44.911091069265296</v>
      </c>
    </row>
    <row r="123" spans="1:5">
      <c r="A123" s="40">
        <v>117</v>
      </c>
      <c r="B123" s="40" t="s">
        <v>494</v>
      </c>
      <c r="C123" s="40" t="s">
        <v>495</v>
      </c>
      <c r="D123" s="6">
        <v>401</v>
      </c>
      <c r="E123" s="211">
        <v>56.993228997306304</v>
      </c>
    </row>
    <row r="124" spans="1:5">
      <c r="A124" s="40">
        <v>118</v>
      </c>
      <c r="B124" s="40" t="s">
        <v>496</v>
      </c>
      <c r="C124" s="40" t="s">
        <v>497</v>
      </c>
      <c r="D124" s="6">
        <v>272</v>
      </c>
      <c r="E124" s="211">
        <v>74.321752980775699</v>
      </c>
    </row>
    <row r="125" spans="1:5">
      <c r="A125" s="40">
        <v>119</v>
      </c>
      <c r="B125" s="40" t="s">
        <v>498</v>
      </c>
      <c r="C125" s="40" t="s">
        <v>499</v>
      </c>
      <c r="D125" s="6">
        <v>398</v>
      </c>
      <c r="E125" s="211">
        <v>154.051860146302</v>
      </c>
    </row>
    <row r="126" spans="1:5">
      <c r="A126" s="40">
        <v>120</v>
      </c>
      <c r="B126" s="40" t="s">
        <v>500</v>
      </c>
      <c r="C126" s="40" t="s">
        <v>501</v>
      </c>
      <c r="D126" s="6">
        <v>1294</v>
      </c>
      <c r="E126" s="211">
        <v>467.86487359598499</v>
      </c>
    </row>
    <row r="127" spans="1:5">
      <c r="A127" s="40">
        <v>121</v>
      </c>
      <c r="B127" s="40" t="s">
        <v>502</v>
      </c>
      <c r="C127" s="40" t="s">
        <v>503</v>
      </c>
      <c r="D127" s="6">
        <v>363</v>
      </c>
      <c r="E127" s="211">
        <v>126.16329850671001</v>
      </c>
    </row>
    <row r="128" spans="1:5">
      <c r="A128" s="40">
        <v>122</v>
      </c>
      <c r="B128" s="40" t="s">
        <v>504</v>
      </c>
      <c r="C128" s="40" t="s">
        <v>505</v>
      </c>
      <c r="D128" s="6">
        <v>491</v>
      </c>
      <c r="E128" s="211">
        <v>120.295870087797</v>
      </c>
    </row>
    <row r="129" spans="1:5">
      <c r="A129" s="40">
        <v>123</v>
      </c>
      <c r="B129" s="40" t="s">
        <v>506</v>
      </c>
      <c r="C129" s="40" t="s">
        <v>507</v>
      </c>
      <c r="D129" s="6">
        <v>879</v>
      </c>
      <c r="E129" s="211">
        <v>667.808459115956</v>
      </c>
    </row>
    <row r="130" spans="1:5">
      <c r="A130" s="40">
        <v>124</v>
      </c>
      <c r="B130" s="40" t="s">
        <v>508</v>
      </c>
      <c r="C130" s="40" t="s">
        <v>509</v>
      </c>
      <c r="D130" s="6">
        <v>899</v>
      </c>
      <c r="E130" s="211">
        <v>2357.3208625072998</v>
      </c>
    </row>
    <row r="131" spans="1:5">
      <c r="A131" s="40">
        <v>125</v>
      </c>
      <c r="B131" s="40" t="s">
        <v>510</v>
      </c>
      <c r="C131" s="40" t="s">
        <v>511</v>
      </c>
      <c r="D131" s="6">
        <v>286</v>
      </c>
      <c r="E131" s="211">
        <v>82.198700695430205</v>
      </c>
    </row>
    <row r="132" spans="1:5">
      <c r="A132" s="40">
        <v>126</v>
      </c>
      <c r="B132" s="40" t="s">
        <v>512</v>
      </c>
      <c r="C132" s="40" t="s">
        <v>513</v>
      </c>
      <c r="D132" s="6">
        <v>320</v>
      </c>
      <c r="E132" s="211">
        <v>78.722094603848404</v>
      </c>
    </row>
    <row r="133" spans="1:5">
      <c r="A133" s="40">
        <v>127</v>
      </c>
      <c r="B133" s="40" t="s">
        <v>514</v>
      </c>
      <c r="C133" s="40" t="s">
        <v>515</v>
      </c>
      <c r="D133" s="6">
        <v>318</v>
      </c>
      <c r="E133" s="211">
        <v>32.252588443736002</v>
      </c>
    </row>
    <row r="134" spans="1:5">
      <c r="A134" s="40">
        <v>128</v>
      </c>
      <c r="B134" s="40" t="s">
        <v>516</v>
      </c>
      <c r="C134" s="40" t="s">
        <v>517</v>
      </c>
      <c r="D134" s="6">
        <v>208</v>
      </c>
      <c r="E134" s="211">
        <v>13.490041170990001</v>
      </c>
    </row>
    <row r="135" spans="1:5">
      <c r="A135" s="40">
        <v>129</v>
      </c>
      <c r="B135" s="40" t="s">
        <v>518</v>
      </c>
      <c r="C135" s="40" t="s">
        <v>519</v>
      </c>
      <c r="D135" s="6">
        <v>254</v>
      </c>
      <c r="E135" s="211">
        <v>26.611899143378999</v>
      </c>
    </row>
    <row r="136" spans="1:5">
      <c r="A136" s="40">
        <v>130</v>
      </c>
      <c r="B136" s="40" t="s">
        <v>520</v>
      </c>
      <c r="C136" s="40" t="s">
        <v>521</v>
      </c>
      <c r="D136" s="6">
        <v>351</v>
      </c>
      <c r="E136" s="211">
        <v>117.922971686747</v>
      </c>
    </row>
    <row r="137" spans="1:5">
      <c r="A137" s="40">
        <v>131</v>
      </c>
      <c r="B137" s="40" t="s">
        <v>522</v>
      </c>
      <c r="C137" s="40" t="s">
        <v>523</v>
      </c>
      <c r="D137" s="6">
        <v>248</v>
      </c>
      <c r="E137" s="211">
        <v>18.3673244211735</v>
      </c>
    </row>
    <row r="138" spans="1:5">
      <c r="A138" s="40">
        <v>132</v>
      </c>
      <c r="B138" s="40" t="s">
        <v>524</v>
      </c>
      <c r="C138" s="40" t="s">
        <v>525</v>
      </c>
      <c r="D138" s="6">
        <v>471</v>
      </c>
      <c r="E138" s="211">
        <v>52.954741395468702</v>
      </c>
    </row>
    <row r="139" spans="1:5">
      <c r="A139" s="40">
        <v>133</v>
      </c>
      <c r="B139" s="40" t="s">
        <v>526</v>
      </c>
      <c r="C139" s="40" t="s">
        <v>527</v>
      </c>
      <c r="D139" s="6">
        <v>172</v>
      </c>
      <c r="E139" s="211">
        <v>7.6261953294854399</v>
      </c>
    </row>
    <row r="140" spans="1:5">
      <c r="A140" s="40">
        <v>134</v>
      </c>
      <c r="B140" s="40" t="s">
        <v>528</v>
      </c>
      <c r="C140" s="40" t="s">
        <v>529</v>
      </c>
      <c r="D140" s="6">
        <v>495</v>
      </c>
      <c r="E140" s="211">
        <v>282.25099019887602</v>
      </c>
    </row>
    <row r="141" spans="1:5">
      <c r="A141" s="40">
        <v>135</v>
      </c>
      <c r="B141" s="40" t="s">
        <v>530</v>
      </c>
      <c r="C141" s="40" t="s">
        <v>531</v>
      </c>
      <c r="D141" s="6">
        <v>362</v>
      </c>
      <c r="E141" s="211">
        <v>80.535888801274993</v>
      </c>
    </row>
    <row r="142" spans="1:5">
      <c r="A142" s="40">
        <v>136</v>
      </c>
      <c r="B142" s="40" t="s">
        <v>532</v>
      </c>
      <c r="C142" s="40" t="s">
        <v>533</v>
      </c>
      <c r="D142" s="6">
        <v>181</v>
      </c>
      <c r="E142" s="211">
        <v>9.2889500068502393</v>
      </c>
    </row>
    <row r="143" spans="1:5">
      <c r="A143" s="40">
        <v>137</v>
      </c>
      <c r="B143" s="40" t="s">
        <v>534</v>
      </c>
      <c r="C143" s="40" t="s">
        <v>535</v>
      </c>
      <c r="D143" s="6">
        <v>246</v>
      </c>
      <c r="E143" s="211">
        <v>21.6123543574442</v>
      </c>
    </row>
    <row r="144" spans="1:5">
      <c r="A144" s="40">
        <v>138</v>
      </c>
      <c r="B144" s="40" t="s">
        <v>536</v>
      </c>
      <c r="C144" s="40" t="s">
        <v>537</v>
      </c>
      <c r="D144" s="6">
        <v>307</v>
      </c>
      <c r="E144" s="211">
        <v>21.712468565730401</v>
      </c>
    </row>
    <row r="145" spans="1:5">
      <c r="A145" s="40">
        <v>139</v>
      </c>
      <c r="B145" s="40" t="s">
        <v>538</v>
      </c>
      <c r="C145" s="40" t="s">
        <v>539</v>
      </c>
      <c r="D145" s="6">
        <v>441</v>
      </c>
      <c r="E145" s="211">
        <v>65.933403281180503</v>
      </c>
    </row>
    <row r="146" spans="1:5">
      <c r="A146" s="40">
        <v>140</v>
      </c>
      <c r="B146" s="40" t="s">
        <v>540</v>
      </c>
      <c r="C146" s="40" t="s">
        <v>541</v>
      </c>
      <c r="D146" s="6">
        <v>372</v>
      </c>
      <c r="E146" s="211">
        <v>36.679316410030097</v>
      </c>
    </row>
    <row r="147" spans="1:5">
      <c r="A147" s="40">
        <v>141</v>
      </c>
      <c r="B147" s="40" t="s">
        <v>542</v>
      </c>
      <c r="C147" s="40" t="s">
        <v>543</v>
      </c>
      <c r="D147" s="6">
        <v>266</v>
      </c>
      <c r="E147" s="211">
        <v>39.614370660608003</v>
      </c>
    </row>
    <row r="148" spans="1:5">
      <c r="A148" s="40">
        <v>142</v>
      </c>
      <c r="B148" s="40" t="s">
        <v>544</v>
      </c>
      <c r="C148" s="40" t="s">
        <v>545</v>
      </c>
      <c r="D148" s="6">
        <v>724</v>
      </c>
      <c r="E148" s="211">
        <v>236.491162676378</v>
      </c>
    </row>
    <row r="149" spans="1:5">
      <c r="A149" s="40">
        <v>143</v>
      </c>
      <c r="B149" s="40" t="s">
        <v>546</v>
      </c>
      <c r="C149" s="40" t="s">
        <v>547</v>
      </c>
      <c r="D149" s="6">
        <v>296</v>
      </c>
      <c r="E149" s="211">
        <v>22.3401093506757</v>
      </c>
    </row>
    <row r="150" spans="1:5">
      <c r="A150" s="40">
        <v>144</v>
      </c>
      <c r="B150" s="40" t="s">
        <v>548</v>
      </c>
      <c r="C150" s="40" t="s">
        <v>549</v>
      </c>
      <c r="D150" s="6">
        <v>386</v>
      </c>
      <c r="E150" s="211">
        <v>34.321940276675498</v>
      </c>
    </row>
    <row r="151" spans="1:5">
      <c r="A151" s="40">
        <v>145</v>
      </c>
      <c r="B151" s="40" t="s">
        <v>550</v>
      </c>
      <c r="C151" s="40" t="s">
        <v>551</v>
      </c>
      <c r="D151" s="6">
        <v>450</v>
      </c>
      <c r="E151" s="211">
        <v>85.453261615919303</v>
      </c>
    </row>
    <row r="152" spans="1:5">
      <c r="A152" s="40">
        <v>146</v>
      </c>
      <c r="B152" s="40" t="s">
        <v>552</v>
      </c>
      <c r="C152" s="40" t="s">
        <v>553</v>
      </c>
      <c r="D152" s="6">
        <v>238</v>
      </c>
      <c r="E152" s="211">
        <v>8.0938079506215601</v>
      </c>
    </row>
    <row r="153" spans="1:5">
      <c r="A153" s="40">
        <v>147</v>
      </c>
      <c r="B153" s="40" t="s">
        <v>554</v>
      </c>
      <c r="C153" s="40" t="s">
        <v>555</v>
      </c>
      <c r="D153" s="6">
        <v>274</v>
      </c>
      <c r="E153" s="211">
        <v>38.729588321243803</v>
      </c>
    </row>
    <row r="154" spans="1:5">
      <c r="A154" s="40">
        <v>148</v>
      </c>
      <c r="B154" s="40" t="s">
        <v>556</v>
      </c>
      <c r="C154" s="40" t="s">
        <v>557</v>
      </c>
      <c r="D154" s="6">
        <v>253</v>
      </c>
      <c r="E154" s="211">
        <v>95.762054157825702</v>
      </c>
    </row>
    <row r="155" spans="1:5">
      <c r="A155" s="40">
        <v>149</v>
      </c>
      <c r="B155" s="40" t="s">
        <v>558</v>
      </c>
      <c r="C155" s="40" t="s">
        <v>559</v>
      </c>
      <c r="D155" s="6">
        <v>411</v>
      </c>
      <c r="E155" s="211">
        <v>79.575685044540904</v>
      </c>
    </row>
    <row r="156" spans="1:5">
      <c r="A156" s="40">
        <v>150</v>
      </c>
      <c r="B156" s="40" t="s">
        <v>560</v>
      </c>
      <c r="C156" s="40" t="s">
        <v>561</v>
      </c>
      <c r="D156" s="6">
        <v>290</v>
      </c>
      <c r="E156" s="211">
        <v>39.768318319993597</v>
      </c>
    </row>
    <row r="157" spans="1:5">
      <c r="A157" s="40">
        <v>151</v>
      </c>
      <c r="B157" s="40" t="s">
        <v>562</v>
      </c>
      <c r="C157" s="40" t="s">
        <v>563</v>
      </c>
      <c r="D157" s="6">
        <v>414</v>
      </c>
      <c r="E157" s="211">
        <v>35.733821439298197</v>
      </c>
    </row>
    <row r="158" spans="1:5">
      <c r="A158" s="40">
        <v>152</v>
      </c>
      <c r="B158" s="40" t="s">
        <v>564</v>
      </c>
      <c r="C158" s="40" t="s">
        <v>565</v>
      </c>
      <c r="D158" s="6">
        <v>615</v>
      </c>
      <c r="E158" s="211">
        <v>102.457554083605</v>
      </c>
    </row>
    <row r="159" spans="1:5">
      <c r="A159" s="40">
        <v>153</v>
      </c>
      <c r="B159" s="40" t="s">
        <v>566</v>
      </c>
      <c r="C159" s="40" t="s">
        <v>567</v>
      </c>
      <c r="D159" s="6">
        <v>219</v>
      </c>
      <c r="E159" s="211">
        <v>9.6450740645061508</v>
      </c>
    </row>
    <row r="160" spans="1:5">
      <c r="A160" s="40">
        <v>154</v>
      </c>
      <c r="B160" s="40" t="s">
        <v>568</v>
      </c>
      <c r="C160" s="40" t="s">
        <v>569</v>
      </c>
      <c r="D160" s="6">
        <v>363</v>
      </c>
      <c r="E160" s="211">
        <v>65.255335505335907</v>
      </c>
    </row>
    <row r="161" spans="1:5">
      <c r="A161" s="40">
        <v>155</v>
      </c>
      <c r="B161" s="40" t="s">
        <v>570</v>
      </c>
      <c r="C161" s="40" t="s">
        <v>571</v>
      </c>
      <c r="D161" s="6">
        <v>829</v>
      </c>
      <c r="E161" s="211">
        <v>79.647146357183999</v>
      </c>
    </row>
    <row r="162" spans="1:5">
      <c r="A162" s="40">
        <v>156</v>
      </c>
      <c r="B162" s="40" t="s">
        <v>572</v>
      </c>
      <c r="C162" s="40" t="s">
        <v>573</v>
      </c>
      <c r="D162" s="6">
        <v>827</v>
      </c>
      <c r="E162" s="211">
        <v>131.201249091411</v>
      </c>
    </row>
    <row r="163" spans="1:5">
      <c r="A163" s="40">
        <v>157</v>
      </c>
      <c r="B163" s="40" t="s">
        <v>574</v>
      </c>
      <c r="C163" s="40" t="s">
        <v>575</v>
      </c>
      <c r="D163" s="6">
        <v>213</v>
      </c>
      <c r="E163" s="211">
        <v>18.472566831157199</v>
      </c>
    </row>
    <row r="164" spans="1:5">
      <c r="A164" s="40">
        <v>158</v>
      </c>
      <c r="B164" s="40" t="s">
        <v>576</v>
      </c>
      <c r="C164" s="40" t="s">
        <v>577</v>
      </c>
      <c r="D164" s="6">
        <v>912</v>
      </c>
      <c r="E164" s="211">
        <v>117.559745564179</v>
      </c>
    </row>
    <row r="165" spans="1:5">
      <c r="A165" s="40">
        <v>159</v>
      </c>
      <c r="B165" s="40" t="s">
        <v>578</v>
      </c>
      <c r="C165" s="40" t="s">
        <v>579</v>
      </c>
      <c r="D165" s="6">
        <v>369</v>
      </c>
      <c r="E165" s="211">
        <v>52.439342716865198</v>
      </c>
    </row>
    <row r="166" spans="1:5">
      <c r="A166" s="40">
        <v>160</v>
      </c>
      <c r="B166" s="40" t="s">
        <v>580</v>
      </c>
      <c r="C166" s="40" t="s">
        <v>581</v>
      </c>
      <c r="D166" s="6">
        <v>269</v>
      </c>
      <c r="E166" s="211">
        <v>52.240462053669901</v>
      </c>
    </row>
    <row r="167" spans="1:5">
      <c r="A167" s="40">
        <v>161</v>
      </c>
      <c r="B167" s="40" t="s">
        <v>582</v>
      </c>
      <c r="C167" s="40" t="s">
        <v>583</v>
      </c>
      <c r="D167" s="6">
        <v>235</v>
      </c>
      <c r="E167" s="211">
        <v>7.5377770873193803</v>
      </c>
    </row>
    <row r="168" spans="1:5">
      <c r="A168" s="40">
        <v>162</v>
      </c>
      <c r="B168" s="40" t="s">
        <v>584</v>
      </c>
      <c r="C168" s="40" t="s">
        <v>585</v>
      </c>
      <c r="D168" s="6">
        <v>239</v>
      </c>
      <c r="E168" s="211">
        <v>90.954639226297004</v>
      </c>
    </row>
    <row r="169" spans="1:5">
      <c r="A169" s="40">
        <v>163</v>
      </c>
      <c r="B169" s="40" t="s">
        <v>586</v>
      </c>
      <c r="C169" s="40" t="s">
        <v>587</v>
      </c>
      <c r="D169" s="6">
        <v>206</v>
      </c>
      <c r="E169" s="211">
        <v>27.761867626274601</v>
      </c>
    </row>
    <row r="170" spans="1:5">
      <c r="A170" s="40">
        <v>164</v>
      </c>
      <c r="B170" s="40" t="s">
        <v>588</v>
      </c>
      <c r="C170" s="40" t="s">
        <v>589</v>
      </c>
      <c r="D170" s="6">
        <v>234</v>
      </c>
      <c r="E170" s="211">
        <v>16.586079687941101</v>
      </c>
    </row>
    <row r="171" spans="1:5">
      <c r="A171" s="40">
        <v>165</v>
      </c>
      <c r="B171" s="40" t="s">
        <v>590</v>
      </c>
      <c r="C171" s="40" t="s">
        <v>591</v>
      </c>
      <c r="D171" s="6">
        <v>491</v>
      </c>
      <c r="E171" s="211">
        <v>39.5456865177864</v>
      </c>
    </row>
    <row r="172" spans="1:5">
      <c r="A172" s="40">
        <v>166</v>
      </c>
      <c r="B172" s="40" t="s">
        <v>592</v>
      </c>
      <c r="C172" s="40" t="s">
        <v>593</v>
      </c>
      <c r="D172" s="6">
        <v>151</v>
      </c>
      <c r="E172" s="211">
        <v>16.6451979702776</v>
      </c>
    </row>
    <row r="173" spans="1:5">
      <c r="A173" s="40">
        <v>167</v>
      </c>
      <c r="B173" s="40" t="s">
        <v>594</v>
      </c>
      <c r="C173" s="40" t="s">
        <v>595</v>
      </c>
      <c r="D173" s="6">
        <v>238</v>
      </c>
      <c r="E173" s="211">
        <v>8.8613346749530599</v>
      </c>
    </row>
    <row r="174" spans="1:5">
      <c r="A174" s="40">
        <v>168</v>
      </c>
      <c r="B174" s="40" t="s">
        <v>596</v>
      </c>
      <c r="C174" s="40" t="s">
        <v>597</v>
      </c>
      <c r="D174" s="6">
        <v>322</v>
      </c>
      <c r="E174" s="211">
        <v>111.35510350705199</v>
      </c>
    </row>
    <row r="175" spans="1:5">
      <c r="A175" s="40">
        <v>169</v>
      </c>
      <c r="B175" s="40" t="s">
        <v>598</v>
      </c>
      <c r="C175" s="40" t="s">
        <v>599</v>
      </c>
      <c r="D175" s="6">
        <v>243</v>
      </c>
      <c r="E175" s="211">
        <v>84.364195501476402</v>
      </c>
    </row>
    <row r="176" spans="1:5">
      <c r="A176" s="40">
        <v>170</v>
      </c>
      <c r="B176" s="40" t="s">
        <v>600</v>
      </c>
      <c r="C176" s="40" t="s">
        <v>601</v>
      </c>
      <c r="D176" s="6">
        <v>657</v>
      </c>
      <c r="E176" s="211">
        <v>349.18745821544002</v>
      </c>
    </row>
    <row r="177" spans="1:5">
      <c r="A177" s="40">
        <v>171</v>
      </c>
      <c r="B177" s="40" t="s">
        <v>602</v>
      </c>
      <c r="C177" s="40" t="s">
        <v>603</v>
      </c>
      <c r="D177" s="6">
        <v>299</v>
      </c>
      <c r="E177" s="211">
        <v>40.315884639886903</v>
      </c>
    </row>
    <row r="178" spans="1:5">
      <c r="A178" s="40">
        <v>172</v>
      </c>
      <c r="B178" s="40" t="s">
        <v>604</v>
      </c>
      <c r="C178" s="40" t="s">
        <v>605</v>
      </c>
      <c r="D178" s="6">
        <v>293</v>
      </c>
      <c r="E178" s="211">
        <v>114.386792353677</v>
      </c>
    </row>
    <row r="179" spans="1:5">
      <c r="A179" s="40">
        <v>173</v>
      </c>
      <c r="B179" s="40" t="s">
        <v>606</v>
      </c>
      <c r="C179" s="40" t="s">
        <v>607</v>
      </c>
      <c r="D179" s="6">
        <v>282</v>
      </c>
      <c r="E179" s="211">
        <v>23.334573666492499</v>
      </c>
    </row>
    <row r="180" spans="1:5">
      <c r="A180" s="40">
        <v>174</v>
      </c>
      <c r="B180" s="40" t="s">
        <v>608</v>
      </c>
      <c r="C180" s="40" t="s">
        <v>609</v>
      </c>
      <c r="D180" s="6">
        <v>292</v>
      </c>
      <c r="E180" s="211">
        <v>50.714330098885398</v>
      </c>
    </row>
    <row r="181" spans="1:5">
      <c r="A181" s="40">
        <v>175</v>
      </c>
      <c r="B181" s="40" t="s">
        <v>610</v>
      </c>
      <c r="C181" s="40" t="s">
        <v>611</v>
      </c>
      <c r="D181" s="6">
        <v>302</v>
      </c>
      <c r="E181" s="211">
        <v>57.078062443998803</v>
      </c>
    </row>
    <row r="182" spans="1:5">
      <c r="A182" s="40">
        <v>176</v>
      </c>
      <c r="B182" s="40" t="s">
        <v>612</v>
      </c>
      <c r="C182" s="40" t="s">
        <v>613</v>
      </c>
      <c r="D182" s="6">
        <v>259</v>
      </c>
      <c r="E182" s="211">
        <v>17.5957650133915</v>
      </c>
    </row>
    <row r="183" spans="1:5">
      <c r="A183" s="40">
        <v>177</v>
      </c>
      <c r="B183" s="40" t="s">
        <v>614</v>
      </c>
      <c r="C183" s="40" t="s">
        <v>615</v>
      </c>
      <c r="D183" s="6">
        <v>591</v>
      </c>
      <c r="E183" s="211">
        <v>177.76421667533401</v>
      </c>
    </row>
    <row r="184" spans="1:5">
      <c r="A184" s="40">
        <v>178</v>
      </c>
      <c r="B184" s="40" t="s">
        <v>616</v>
      </c>
      <c r="C184" s="40" t="s">
        <v>617</v>
      </c>
      <c r="D184" s="6">
        <v>419</v>
      </c>
      <c r="E184" s="211">
        <v>83.687837811890105</v>
      </c>
    </row>
    <row r="185" spans="1:5">
      <c r="A185" s="40">
        <v>179</v>
      </c>
      <c r="B185" s="40" t="s">
        <v>618</v>
      </c>
      <c r="C185" s="40" t="s">
        <v>619</v>
      </c>
      <c r="D185" s="6">
        <v>150</v>
      </c>
      <c r="E185" s="211">
        <v>6.4654553299331798</v>
      </c>
    </row>
    <row r="186" spans="1:5">
      <c r="A186" s="40">
        <v>180</v>
      </c>
      <c r="B186" s="40" t="s">
        <v>620</v>
      </c>
      <c r="C186" s="40" t="s">
        <v>621</v>
      </c>
      <c r="D186" s="6">
        <v>220</v>
      </c>
      <c r="E186" s="211">
        <v>38.969571228310599</v>
      </c>
    </row>
    <row r="187" spans="1:5">
      <c r="A187" s="40">
        <v>181</v>
      </c>
      <c r="B187" s="40" t="s">
        <v>622</v>
      </c>
      <c r="C187" s="40" t="s">
        <v>623</v>
      </c>
      <c r="D187" s="6">
        <v>200</v>
      </c>
      <c r="E187" s="211">
        <v>38.4374229388741</v>
      </c>
    </row>
    <row r="188" spans="1:5">
      <c r="A188" s="40">
        <v>182</v>
      </c>
      <c r="B188" s="40" t="s">
        <v>624</v>
      </c>
      <c r="C188" s="40" t="s">
        <v>625</v>
      </c>
      <c r="D188" s="6">
        <v>215</v>
      </c>
      <c r="E188" s="211">
        <v>24.314963629678498</v>
      </c>
    </row>
    <row r="189" spans="1:5">
      <c r="A189" s="40">
        <v>183</v>
      </c>
      <c r="B189" s="40" t="s">
        <v>626</v>
      </c>
      <c r="C189" s="40" t="s">
        <v>627</v>
      </c>
      <c r="D189" s="6">
        <v>247</v>
      </c>
      <c r="E189" s="211">
        <v>20.661966789093398</v>
      </c>
    </row>
    <row r="190" spans="1:5">
      <c r="A190" s="40">
        <v>184</v>
      </c>
      <c r="B190" s="40" t="s">
        <v>628</v>
      </c>
      <c r="C190" s="40" t="s">
        <v>629</v>
      </c>
      <c r="D190" s="6">
        <v>138</v>
      </c>
      <c r="E190" s="211">
        <v>27.161326439165801</v>
      </c>
    </row>
    <row r="191" spans="1:5">
      <c r="A191" s="40">
        <v>185</v>
      </c>
      <c r="B191" s="40" t="s">
        <v>630</v>
      </c>
      <c r="C191" s="40" t="s">
        <v>631</v>
      </c>
      <c r="D191" s="6">
        <v>136</v>
      </c>
      <c r="E191" s="211">
        <v>13.178146063403799</v>
      </c>
    </row>
    <row r="192" spans="1:5">
      <c r="A192" s="40">
        <v>186</v>
      </c>
      <c r="B192" s="40" t="s">
        <v>632</v>
      </c>
      <c r="C192" s="40" t="s">
        <v>633</v>
      </c>
      <c r="D192" s="6">
        <v>341</v>
      </c>
      <c r="E192" s="211">
        <v>72.733182854404205</v>
      </c>
    </row>
    <row r="193" spans="1:5">
      <c r="A193" s="40">
        <v>187</v>
      </c>
      <c r="B193" s="40" t="s">
        <v>634</v>
      </c>
      <c r="C193" s="40" t="s">
        <v>635</v>
      </c>
      <c r="D193" s="6">
        <v>381</v>
      </c>
      <c r="E193" s="211">
        <v>80.544836620018302</v>
      </c>
    </row>
    <row r="194" spans="1:5">
      <c r="A194" s="40">
        <v>188</v>
      </c>
      <c r="B194" s="40" t="s">
        <v>636</v>
      </c>
      <c r="C194" s="40" t="s">
        <v>637</v>
      </c>
      <c r="D194" s="6">
        <v>165</v>
      </c>
      <c r="E194" s="211">
        <v>11.9315284033712</v>
      </c>
    </row>
    <row r="195" spans="1:5">
      <c r="A195" s="40">
        <v>189</v>
      </c>
      <c r="B195" s="40" t="s">
        <v>638</v>
      </c>
      <c r="C195" s="40" t="s">
        <v>639</v>
      </c>
      <c r="D195" s="6">
        <v>165</v>
      </c>
      <c r="E195" s="211">
        <v>32.108613747927897</v>
      </c>
    </row>
    <row r="196" spans="1:5">
      <c r="A196" s="40">
        <v>190</v>
      </c>
      <c r="B196" s="40" t="s">
        <v>640</v>
      </c>
      <c r="C196" s="40" t="s">
        <v>641</v>
      </c>
      <c r="D196" s="6">
        <v>554</v>
      </c>
      <c r="E196" s="211">
        <v>453.62246204483199</v>
      </c>
    </row>
    <row r="197" spans="1:5">
      <c r="A197" s="40">
        <v>191</v>
      </c>
      <c r="B197" s="40" t="s">
        <v>642</v>
      </c>
      <c r="C197" s="40" t="s">
        <v>643</v>
      </c>
      <c r="D197" s="6">
        <v>582</v>
      </c>
      <c r="E197" s="211">
        <v>227.067389336872</v>
      </c>
    </row>
    <row r="198" spans="1:5">
      <c r="A198" s="40">
        <v>192</v>
      </c>
      <c r="B198" s="40" t="s">
        <v>644</v>
      </c>
      <c r="C198" s="40" t="s">
        <v>645</v>
      </c>
      <c r="D198" s="6">
        <v>102</v>
      </c>
      <c r="E198" s="211">
        <v>17.6242650944593</v>
      </c>
    </row>
    <row r="199" spans="1:5">
      <c r="A199" s="40">
        <v>193</v>
      </c>
      <c r="B199" s="40" t="s">
        <v>646</v>
      </c>
      <c r="C199" s="40" t="s">
        <v>647</v>
      </c>
      <c r="D199" s="6">
        <v>200</v>
      </c>
      <c r="E199" s="211">
        <v>46.042076728469603</v>
      </c>
    </row>
    <row r="200" spans="1:5">
      <c r="A200" s="40">
        <v>194</v>
      </c>
      <c r="B200" s="40" t="s">
        <v>648</v>
      </c>
      <c r="C200" s="40" t="s">
        <v>649</v>
      </c>
      <c r="D200" s="6">
        <v>323</v>
      </c>
      <c r="E200" s="211">
        <v>43.441122659856802</v>
      </c>
    </row>
    <row r="201" spans="1:5">
      <c r="A201" s="40">
        <v>195</v>
      </c>
      <c r="B201" s="40" t="s">
        <v>650</v>
      </c>
      <c r="C201" s="40" t="s">
        <v>651</v>
      </c>
      <c r="D201" s="6">
        <v>729</v>
      </c>
      <c r="E201" s="211">
        <v>513.67444789313902</v>
      </c>
    </row>
    <row r="202" spans="1:5">
      <c r="A202" s="40">
        <v>196</v>
      </c>
      <c r="B202" s="40" t="s">
        <v>652</v>
      </c>
      <c r="C202" s="40" t="s">
        <v>653</v>
      </c>
      <c r="D202" s="6">
        <v>291</v>
      </c>
      <c r="E202" s="211">
        <v>23.954574950490599</v>
      </c>
    </row>
    <row r="203" spans="1:5">
      <c r="A203" s="40">
        <v>197</v>
      </c>
      <c r="B203" s="40" t="s">
        <v>654</v>
      </c>
      <c r="C203" s="40" t="s">
        <v>655</v>
      </c>
      <c r="D203" s="6">
        <v>651</v>
      </c>
      <c r="E203" s="211">
        <v>285.431997188541</v>
      </c>
    </row>
    <row r="204" spans="1:5">
      <c r="A204" s="40">
        <v>198</v>
      </c>
      <c r="B204" s="40" t="s">
        <v>656</v>
      </c>
      <c r="C204" s="40" t="s">
        <v>657</v>
      </c>
      <c r="D204" s="6">
        <v>201</v>
      </c>
      <c r="E204" s="211">
        <v>19.472067913090601</v>
      </c>
    </row>
    <row r="205" spans="1:5">
      <c r="A205" s="40">
        <v>199</v>
      </c>
      <c r="B205" s="40" t="s">
        <v>658</v>
      </c>
      <c r="C205" s="40" t="s">
        <v>659</v>
      </c>
      <c r="D205" s="6">
        <v>222</v>
      </c>
      <c r="E205" s="211">
        <v>16.1236442972662</v>
      </c>
    </row>
    <row r="206" spans="1:5">
      <c r="A206" s="40">
        <v>200</v>
      </c>
      <c r="B206" s="40" t="s">
        <v>660</v>
      </c>
      <c r="C206" s="40" t="s">
        <v>661</v>
      </c>
      <c r="D206" s="6">
        <v>592</v>
      </c>
      <c r="E206" s="211">
        <v>230.64803606002499</v>
      </c>
    </row>
    <row r="207" spans="1:5">
      <c r="A207" s="40">
        <v>201</v>
      </c>
      <c r="B207" s="40" t="s">
        <v>662</v>
      </c>
      <c r="C207" s="40" t="s">
        <v>663</v>
      </c>
      <c r="D207" s="6">
        <v>242</v>
      </c>
      <c r="E207" s="211">
        <v>51.881682500623199</v>
      </c>
    </row>
    <row r="208" spans="1:5">
      <c r="A208" s="40">
        <v>202</v>
      </c>
      <c r="B208" s="40" t="s">
        <v>664</v>
      </c>
      <c r="C208" s="40" t="s">
        <v>665</v>
      </c>
      <c r="D208" s="6">
        <v>190</v>
      </c>
      <c r="E208" s="211">
        <v>187.32118174806601</v>
      </c>
    </row>
    <row r="209" spans="1:5">
      <c r="A209" s="40">
        <v>203</v>
      </c>
      <c r="B209" s="40" t="s">
        <v>666</v>
      </c>
      <c r="C209" s="40" t="s">
        <v>667</v>
      </c>
      <c r="D209" s="6">
        <v>344</v>
      </c>
      <c r="E209" s="211">
        <v>129.406154807923</v>
      </c>
    </row>
    <row r="210" spans="1:5">
      <c r="A210" s="40">
        <v>204</v>
      </c>
      <c r="B210" s="40" t="s">
        <v>668</v>
      </c>
      <c r="C210" s="40" t="s">
        <v>669</v>
      </c>
      <c r="D210" s="6">
        <v>201</v>
      </c>
      <c r="E210" s="211">
        <v>37.7148290252766</v>
      </c>
    </row>
    <row r="211" spans="1:5">
      <c r="A211" s="40">
        <v>205</v>
      </c>
      <c r="B211" s="40" t="s">
        <v>670</v>
      </c>
      <c r="C211" s="40" t="s">
        <v>671</v>
      </c>
      <c r="D211" s="6">
        <v>405</v>
      </c>
      <c r="E211" s="211">
        <v>72.201898712405395</v>
      </c>
    </row>
    <row r="212" spans="1:5">
      <c r="A212" s="40">
        <v>206</v>
      </c>
      <c r="B212" s="40" t="s">
        <v>672</v>
      </c>
      <c r="C212" s="40" t="s">
        <v>673</v>
      </c>
      <c r="D212" s="6">
        <v>286</v>
      </c>
      <c r="E212" s="211">
        <v>64.961437701061996</v>
      </c>
    </row>
    <row r="213" spans="1:5">
      <c r="A213" s="40">
        <v>207</v>
      </c>
      <c r="B213" s="40" t="s">
        <v>674</v>
      </c>
      <c r="C213" s="40" t="s">
        <v>675</v>
      </c>
      <c r="D213" s="6">
        <v>657</v>
      </c>
      <c r="E213" s="211">
        <v>137.47804248618101</v>
      </c>
    </row>
    <row r="214" spans="1:5">
      <c r="A214" s="40">
        <v>208</v>
      </c>
      <c r="B214" s="40" t="s">
        <v>676</v>
      </c>
      <c r="C214" s="40" t="s">
        <v>677</v>
      </c>
      <c r="D214" s="6">
        <v>261</v>
      </c>
      <c r="E214" s="211">
        <v>27.077987973505401</v>
      </c>
    </row>
    <row r="215" spans="1:5">
      <c r="A215" s="40">
        <v>209</v>
      </c>
      <c r="B215" s="40" t="s">
        <v>678</v>
      </c>
      <c r="C215" s="40" t="s">
        <v>679</v>
      </c>
      <c r="D215" s="6">
        <v>395</v>
      </c>
      <c r="E215" s="211">
        <v>147.76174381693201</v>
      </c>
    </row>
    <row r="216" spans="1:5">
      <c r="A216" s="40">
        <v>210</v>
      </c>
      <c r="B216" s="40" t="s">
        <v>680</v>
      </c>
      <c r="C216" s="40" t="s">
        <v>681</v>
      </c>
      <c r="D216" s="6">
        <v>483</v>
      </c>
      <c r="E216" s="211">
        <v>270.81828165591298</v>
      </c>
    </row>
    <row r="217" spans="1:5">
      <c r="A217" s="40">
        <v>211</v>
      </c>
      <c r="B217" s="40" t="s">
        <v>682</v>
      </c>
      <c r="C217" s="40" t="s">
        <v>683</v>
      </c>
      <c r="D217" s="6">
        <v>405</v>
      </c>
      <c r="E217" s="211">
        <v>57.422089035681999</v>
      </c>
    </row>
    <row r="218" spans="1:5">
      <c r="A218" s="40">
        <v>212</v>
      </c>
      <c r="B218" s="40" t="s">
        <v>684</v>
      </c>
      <c r="C218" s="40" t="s">
        <v>685</v>
      </c>
      <c r="D218" s="6">
        <v>214</v>
      </c>
      <c r="E218" s="211">
        <v>14.5041412481453</v>
      </c>
    </row>
    <row r="219" spans="1:5">
      <c r="A219" s="40">
        <v>213</v>
      </c>
      <c r="B219" s="40" t="s">
        <v>686</v>
      </c>
      <c r="C219" s="40" t="s">
        <v>687</v>
      </c>
      <c r="D219" s="6">
        <v>621</v>
      </c>
      <c r="E219" s="211">
        <v>113.938748651634</v>
      </c>
    </row>
    <row r="220" spans="1:5">
      <c r="A220" s="40">
        <v>214</v>
      </c>
      <c r="B220" s="40" t="s">
        <v>688</v>
      </c>
      <c r="C220" s="40" t="s">
        <v>689</v>
      </c>
      <c r="D220" s="6">
        <v>190</v>
      </c>
      <c r="E220" s="211">
        <v>11.623983533996901</v>
      </c>
    </row>
    <row r="221" spans="1:5">
      <c r="A221" s="40">
        <v>215</v>
      </c>
      <c r="B221" s="40" t="s">
        <v>690</v>
      </c>
      <c r="C221" s="40" t="s">
        <v>691</v>
      </c>
      <c r="D221" s="6">
        <v>242</v>
      </c>
      <c r="E221" s="211">
        <v>36.297626323734399</v>
      </c>
    </row>
    <row r="222" spans="1:5">
      <c r="A222" s="40">
        <v>216</v>
      </c>
      <c r="B222" s="40" t="s">
        <v>692</v>
      </c>
      <c r="C222" s="40" t="s">
        <v>693</v>
      </c>
      <c r="D222" s="6">
        <v>922</v>
      </c>
      <c r="E222" s="211">
        <v>366.02465234034599</v>
      </c>
    </row>
    <row r="223" spans="1:5">
      <c r="A223" s="40">
        <v>217</v>
      </c>
      <c r="B223" s="40" t="s">
        <v>694</v>
      </c>
      <c r="C223" s="40" t="s">
        <v>695</v>
      </c>
      <c r="D223" s="6">
        <v>437</v>
      </c>
      <c r="E223" s="211">
        <v>110.39003928567899</v>
      </c>
    </row>
    <row r="224" spans="1:5">
      <c r="A224" s="40">
        <v>218</v>
      </c>
      <c r="B224" s="40" t="s">
        <v>696</v>
      </c>
      <c r="C224" s="40" t="s">
        <v>697</v>
      </c>
      <c r="D224" s="6">
        <v>131</v>
      </c>
      <c r="E224" s="211">
        <v>8.6452058302932393</v>
      </c>
    </row>
    <row r="225" spans="1:5">
      <c r="A225" s="40">
        <v>219</v>
      </c>
      <c r="B225" s="40" t="s">
        <v>698</v>
      </c>
      <c r="C225" s="40" t="s">
        <v>699</v>
      </c>
      <c r="D225" s="6">
        <v>250</v>
      </c>
      <c r="E225" s="211">
        <v>54.437643176519501</v>
      </c>
    </row>
    <row r="226" spans="1:5">
      <c r="A226" s="40">
        <v>220</v>
      </c>
      <c r="B226" s="40" t="s">
        <v>700</v>
      </c>
      <c r="C226" s="40" t="s">
        <v>701</v>
      </c>
      <c r="D226" s="6">
        <v>182</v>
      </c>
      <c r="E226" s="211">
        <v>34.913892587179198</v>
      </c>
    </row>
    <row r="227" spans="1:5">
      <c r="A227" s="40">
        <v>221</v>
      </c>
      <c r="B227" s="40" t="s">
        <v>702</v>
      </c>
      <c r="C227" s="40" t="s">
        <v>703</v>
      </c>
      <c r="D227" s="6">
        <v>968</v>
      </c>
      <c r="E227" s="211">
        <v>220.28587623919</v>
      </c>
    </row>
    <row r="228" spans="1:5">
      <c r="A228" s="40">
        <v>222</v>
      </c>
      <c r="B228" s="40" t="s">
        <v>704</v>
      </c>
      <c r="C228" s="40" t="s">
        <v>705</v>
      </c>
      <c r="D228" s="6">
        <v>174</v>
      </c>
      <c r="E228" s="211">
        <v>38.7337459457544</v>
      </c>
    </row>
    <row r="229" spans="1:5">
      <c r="A229" s="40">
        <v>223</v>
      </c>
      <c r="B229" s="40" t="s">
        <v>706</v>
      </c>
      <c r="C229" s="40" t="s">
        <v>707</v>
      </c>
      <c r="D229" s="6">
        <v>146</v>
      </c>
      <c r="E229" s="211">
        <v>30.934630647001502</v>
      </c>
    </row>
    <row r="230" spans="1:5">
      <c r="A230" s="40">
        <v>224</v>
      </c>
      <c r="B230" s="40" t="s">
        <v>708</v>
      </c>
      <c r="C230" s="40" t="s">
        <v>709</v>
      </c>
      <c r="D230" s="6">
        <v>284</v>
      </c>
      <c r="E230" s="211">
        <v>19.849134707103399</v>
      </c>
    </row>
    <row r="231" spans="1:5">
      <c r="A231" s="40">
        <v>225</v>
      </c>
      <c r="B231" s="40" t="s">
        <v>710</v>
      </c>
      <c r="C231" s="40" t="s">
        <v>711</v>
      </c>
      <c r="D231" s="6">
        <v>205</v>
      </c>
      <c r="E231" s="211">
        <v>28.1592594773679</v>
      </c>
    </row>
    <row r="232" spans="1:5">
      <c r="A232" s="40">
        <v>226</v>
      </c>
      <c r="B232" s="40" t="s">
        <v>712</v>
      </c>
      <c r="C232" s="40" t="s">
        <v>713</v>
      </c>
      <c r="D232" s="6">
        <v>183</v>
      </c>
      <c r="E232" s="211">
        <v>11.2985746817156</v>
      </c>
    </row>
    <row r="233" spans="1:5">
      <c r="A233" s="40">
        <v>227</v>
      </c>
      <c r="B233" s="40" t="s">
        <v>714</v>
      </c>
      <c r="C233" s="40" t="s">
        <v>715</v>
      </c>
      <c r="D233" s="6">
        <v>201</v>
      </c>
      <c r="E233" s="211">
        <v>23.934866032815801</v>
      </c>
    </row>
    <row r="234" spans="1:5">
      <c r="A234" s="40">
        <v>228</v>
      </c>
      <c r="B234" s="40" t="s">
        <v>716</v>
      </c>
      <c r="C234" s="40" t="s">
        <v>717</v>
      </c>
      <c r="D234" s="6">
        <v>598</v>
      </c>
      <c r="E234" s="211">
        <v>141.19996437462001</v>
      </c>
    </row>
    <row r="235" spans="1:5">
      <c r="A235" s="40">
        <v>229</v>
      </c>
      <c r="B235" s="40" t="s">
        <v>718</v>
      </c>
      <c r="C235" s="40" t="s">
        <v>719</v>
      </c>
      <c r="D235" s="6">
        <v>201</v>
      </c>
      <c r="E235" s="211">
        <v>10.660973482519299</v>
      </c>
    </row>
    <row r="236" spans="1:5">
      <c r="A236" s="40">
        <v>230</v>
      </c>
      <c r="B236" s="40" t="s">
        <v>720</v>
      </c>
      <c r="C236" s="40" t="s">
        <v>721</v>
      </c>
      <c r="D236" s="6">
        <v>342</v>
      </c>
      <c r="E236" s="211">
        <v>62.916533860419698</v>
      </c>
    </row>
    <row r="237" spans="1:5">
      <c r="A237" s="40">
        <v>231</v>
      </c>
      <c r="B237" s="40" t="s">
        <v>722</v>
      </c>
      <c r="C237" s="40" t="s">
        <v>723</v>
      </c>
      <c r="D237" s="6">
        <v>209</v>
      </c>
      <c r="E237" s="211">
        <v>8.2956771909942599</v>
      </c>
    </row>
    <row r="238" spans="1:5">
      <c r="A238" s="40">
        <v>232</v>
      </c>
      <c r="B238" s="40" t="s">
        <v>724</v>
      </c>
      <c r="C238" s="40" t="s">
        <v>725</v>
      </c>
      <c r="D238" s="6">
        <v>206</v>
      </c>
      <c r="E238" s="211">
        <v>29.772705878132101</v>
      </c>
    </row>
    <row r="239" spans="1:5">
      <c r="A239" s="40">
        <v>233</v>
      </c>
      <c r="B239" s="40" t="s">
        <v>726</v>
      </c>
      <c r="C239" s="40" t="s">
        <v>727</v>
      </c>
      <c r="D239" s="6">
        <v>669</v>
      </c>
      <c r="E239" s="211">
        <v>58.415209695827102</v>
      </c>
    </row>
    <row r="240" spans="1:5">
      <c r="A240" s="40">
        <v>234</v>
      </c>
      <c r="B240" s="40" t="s">
        <v>728</v>
      </c>
      <c r="C240" s="40" t="s">
        <v>729</v>
      </c>
      <c r="D240" s="6">
        <v>99</v>
      </c>
      <c r="E240" s="211">
        <v>8.2928868880895603</v>
      </c>
    </row>
    <row r="241" spans="1:5">
      <c r="A241" s="40">
        <v>235</v>
      </c>
      <c r="B241" s="40" t="s">
        <v>730</v>
      </c>
      <c r="C241" s="40" t="s">
        <v>731</v>
      </c>
      <c r="D241" s="6">
        <v>940</v>
      </c>
      <c r="E241" s="211">
        <v>342.14931723706098</v>
      </c>
    </row>
    <row r="242" spans="1:5">
      <c r="A242" s="40">
        <v>236</v>
      </c>
      <c r="B242" s="40" t="s">
        <v>732</v>
      </c>
      <c r="C242" s="40" t="s">
        <v>733</v>
      </c>
      <c r="D242" s="6">
        <v>343</v>
      </c>
      <c r="E242" s="211">
        <v>91.184871808709602</v>
      </c>
    </row>
    <row r="243" spans="1:5">
      <c r="A243" s="40">
        <v>237</v>
      </c>
      <c r="B243" s="40" t="s">
        <v>734</v>
      </c>
      <c r="C243" s="40" t="s">
        <v>735</v>
      </c>
      <c r="D243" s="6">
        <v>564</v>
      </c>
      <c r="E243" s="211">
        <v>185.04148919762699</v>
      </c>
    </row>
    <row r="244" spans="1:5">
      <c r="A244" s="40">
        <v>238</v>
      </c>
      <c r="B244" s="40" t="s">
        <v>736</v>
      </c>
      <c r="C244" s="40" t="s">
        <v>737</v>
      </c>
      <c r="D244" s="6">
        <v>207</v>
      </c>
      <c r="E244" s="211">
        <v>47.975118278295803</v>
      </c>
    </row>
    <row r="245" spans="1:5">
      <c r="A245" s="40">
        <v>239</v>
      </c>
      <c r="B245" s="40" t="s">
        <v>738</v>
      </c>
      <c r="C245" s="40" t="s">
        <v>739</v>
      </c>
      <c r="D245" s="6">
        <v>192</v>
      </c>
      <c r="E245" s="211">
        <v>10.602151696817799</v>
      </c>
    </row>
    <row r="246" spans="1:5">
      <c r="A246" s="40">
        <v>240</v>
      </c>
      <c r="B246" s="40" t="s">
        <v>740</v>
      </c>
      <c r="C246" s="40" t="s">
        <v>741</v>
      </c>
      <c r="D246" s="6">
        <v>484</v>
      </c>
      <c r="E246" s="211">
        <v>214.526436911655</v>
      </c>
    </row>
    <row r="247" spans="1:5">
      <c r="A247" s="40">
        <v>241</v>
      </c>
      <c r="B247" s="40" t="s">
        <v>742</v>
      </c>
      <c r="C247" s="40" t="s">
        <v>743</v>
      </c>
      <c r="D247" s="6">
        <v>186</v>
      </c>
      <c r="E247" s="211">
        <v>50.414432823741002</v>
      </c>
    </row>
    <row r="248" spans="1:5">
      <c r="A248" s="40">
        <v>242</v>
      </c>
      <c r="B248" s="40" t="s">
        <v>744</v>
      </c>
      <c r="C248" s="40" t="s">
        <v>745</v>
      </c>
      <c r="D248" s="6">
        <v>197</v>
      </c>
      <c r="E248" s="211">
        <v>28.489942946541401</v>
      </c>
    </row>
    <row r="249" spans="1:5">
      <c r="A249" s="40">
        <v>243</v>
      </c>
      <c r="B249" s="40" t="s">
        <v>746</v>
      </c>
      <c r="C249" s="40" t="s">
        <v>747</v>
      </c>
      <c r="D249" s="6">
        <v>739</v>
      </c>
      <c r="E249" s="211">
        <v>111.21952328348399</v>
      </c>
    </row>
    <row r="250" spans="1:5">
      <c r="A250" s="40">
        <v>244</v>
      </c>
      <c r="B250" s="40" t="s">
        <v>748</v>
      </c>
      <c r="C250" s="40" t="s">
        <v>749</v>
      </c>
      <c r="D250" s="6">
        <v>373</v>
      </c>
      <c r="E250" s="211">
        <v>645.90523868433797</v>
      </c>
    </row>
    <row r="251" spans="1:5">
      <c r="A251" s="40">
        <v>245</v>
      </c>
      <c r="B251" s="40" t="s">
        <v>750</v>
      </c>
      <c r="C251" s="40" t="s">
        <v>751</v>
      </c>
      <c r="D251" s="6">
        <v>509</v>
      </c>
      <c r="E251" s="211">
        <v>354.13110059776398</v>
      </c>
    </row>
    <row r="252" spans="1:5">
      <c r="A252" s="40">
        <v>246</v>
      </c>
      <c r="B252" s="40" t="s">
        <v>752</v>
      </c>
      <c r="C252" s="40" t="s">
        <v>753</v>
      </c>
      <c r="D252" s="6">
        <v>339</v>
      </c>
      <c r="E252" s="211">
        <v>92.905780927406099</v>
      </c>
    </row>
    <row r="253" spans="1:5">
      <c r="A253" s="40">
        <v>247</v>
      </c>
      <c r="B253" s="40" t="s">
        <v>754</v>
      </c>
      <c r="C253" s="40" t="s">
        <v>755</v>
      </c>
      <c r="D253" s="6">
        <v>975</v>
      </c>
      <c r="E253" s="211">
        <v>273.378352159999</v>
      </c>
    </row>
    <row r="254" spans="1:5">
      <c r="A254" s="40">
        <v>248</v>
      </c>
      <c r="B254" s="40" t="s">
        <v>756</v>
      </c>
      <c r="C254" s="40" t="s">
        <v>757</v>
      </c>
      <c r="D254" s="6">
        <v>286</v>
      </c>
      <c r="E254" s="211">
        <v>13.4028019956595</v>
      </c>
    </row>
    <row r="255" spans="1:5">
      <c r="A255" s="40">
        <v>249</v>
      </c>
      <c r="B255" s="40" t="s">
        <v>758</v>
      </c>
      <c r="C255" s="40" t="s">
        <v>759</v>
      </c>
      <c r="D255" s="6">
        <v>537</v>
      </c>
      <c r="E255" s="211">
        <v>93.239618646209195</v>
      </c>
    </row>
    <row r="256" spans="1:5">
      <c r="A256" s="40">
        <v>250</v>
      </c>
      <c r="B256" s="40" t="s">
        <v>760</v>
      </c>
      <c r="C256" s="40" t="s">
        <v>761</v>
      </c>
      <c r="D256" s="6">
        <v>504</v>
      </c>
      <c r="E256" s="211">
        <v>134.85835243858199</v>
      </c>
    </row>
    <row r="257" spans="1:5">
      <c r="A257" s="40">
        <v>251</v>
      </c>
      <c r="B257" s="40" t="s">
        <v>762</v>
      </c>
      <c r="C257" s="40" t="s">
        <v>763</v>
      </c>
      <c r="D257" s="6">
        <v>373</v>
      </c>
      <c r="E257" s="211">
        <v>309.35954915027202</v>
      </c>
    </row>
    <row r="258" spans="1:5">
      <c r="A258" s="40">
        <v>252</v>
      </c>
      <c r="B258" s="40" t="s">
        <v>764</v>
      </c>
      <c r="C258" s="40" t="s">
        <v>765</v>
      </c>
      <c r="D258" s="6">
        <v>338</v>
      </c>
      <c r="E258" s="211">
        <v>48.362544052304202</v>
      </c>
    </row>
    <row r="259" spans="1:5">
      <c r="A259" s="40">
        <v>253</v>
      </c>
      <c r="B259" s="40" t="s">
        <v>766</v>
      </c>
      <c r="C259" s="40" t="s">
        <v>767</v>
      </c>
      <c r="D259" s="6">
        <v>881</v>
      </c>
      <c r="E259" s="211">
        <v>162.00106230570199</v>
      </c>
    </row>
    <row r="260" spans="1:5">
      <c r="A260" s="40">
        <v>254</v>
      </c>
      <c r="B260" s="40" t="s">
        <v>768</v>
      </c>
      <c r="C260" s="40" t="s">
        <v>769</v>
      </c>
      <c r="D260" s="6">
        <v>444</v>
      </c>
      <c r="E260" s="211">
        <v>70.689116072542106</v>
      </c>
    </row>
    <row r="261" spans="1:5">
      <c r="A261" s="40">
        <v>255</v>
      </c>
      <c r="B261" s="40" t="s">
        <v>770</v>
      </c>
      <c r="C261" s="40" t="s">
        <v>771</v>
      </c>
      <c r="D261" s="6">
        <v>110</v>
      </c>
      <c r="E261" s="211">
        <v>10.056705596518301</v>
      </c>
    </row>
    <row r="262" spans="1:5">
      <c r="A262" s="40">
        <v>256</v>
      </c>
      <c r="B262" s="40" t="s">
        <v>772</v>
      </c>
      <c r="C262" s="40" t="s">
        <v>773</v>
      </c>
      <c r="D262" s="6">
        <v>580</v>
      </c>
      <c r="E262" s="211">
        <v>158.25873317479801</v>
      </c>
    </row>
    <row r="263" spans="1:5">
      <c r="A263" s="40">
        <v>257</v>
      </c>
      <c r="B263" s="40" t="s">
        <v>774</v>
      </c>
      <c r="C263" s="40" t="s">
        <v>775</v>
      </c>
      <c r="D263" s="6">
        <v>243</v>
      </c>
      <c r="E263" s="211">
        <v>69.180957460033895</v>
      </c>
    </row>
    <row r="264" spans="1:5">
      <c r="A264" s="40">
        <v>258</v>
      </c>
      <c r="B264" s="40" t="s">
        <v>776</v>
      </c>
      <c r="C264" s="40" t="s">
        <v>777</v>
      </c>
      <c r="D264" s="6">
        <v>231</v>
      </c>
      <c r="E264" s="211">
        <v>21.548928457497698</v>
      </c>
    </row>
    <row r="265" spans="1:5">
      <c r="A265" s="40">
        <v>259</v>
      </c>
      <c r="B265" s="40" t="s">
        <v>778</v>
      </c>
      <c r="C265" s="40" t="s">
        <v>779</v>
      </c>
      <c r="D265" s="6">
        <v>246</v>
      </c>
      <c r="E265" s="211">
        <v>321.74820000174702</v>
      </c>
    </row>
    <row r="266" spans="1:5">
      <c r="A266" s="40">
        <v>260</v>
      </c>
      <c r="B266" s="40" t="s">
        <v>780</v>
      </c>
      <c r="C266" s="40" t="s">
        <v>781</v>
      </c>
      <c r="D266" s="6">
        <v>340</v>
      </c>
      <c r="E266" s="211">
        <v>80.746892510225706</v>
      </c>
    </row>
    <row r="267" spans="1:5">
      <c r="A267" s="40">
        <v>261</v>
      </c>
      <c r="B267" s="40" t="s">
        <v>782</v>
      </c>
      <c r="C267" s="40" t="s">
        <v>783</v>
      </c>
      <c r="D267" s="6">
        <v>425</v>
      </c>
      <c r="E267" s="211">
        <v>113.86627095288701</v>
      </c>
    </row>
    <row r="268" spans="1:5">
      <c r="A268" s="40">
        <v>262</v>
      </c>
      <c r="B268" s="40" t="s">
        <v>784</v>
      </c>
      <c r="C268" s="40" t="s">
        <v>785</v>
      </c>
      <c r="D268" s="6">
        <v>139</v>
      </c>
      <c r="E268" s="211">
        <v>7.4513095551672404</v>
      </c>
    </row>
    <row r="269" spans="1:5">
      <c r="A269" s="40">
        <v>263</v>
      </c>
      <c r="B269" s="40" t="s">
        <v>786</v>
      </c>
      <c r="C269" s="40" t="s">
        <v>787</v>
      </c>
      <c r="D269" s="6">
        <v>102</v>
      </c>
      <c r="E269" s="211">
        <v>5.0656459720853002</v>
      </c>
    </row>
    <row r="270" spans="1:5">
      <c r="A270" s="40">
        <v>264</v>
      </c>
      <c r="B270" s="40" t="s">
        <v>788</v>
      </c>
      <c r="C270" s="40" t="s">
        <v>789</v>
      </c>
      <c r="D270" s="6">
        <v>465</v>
      </c>
      <c r="E270" s="211">
        <v>189.44557919239401</v>
      </c>
    </row>
    <row r="271" spans="1:5">
      <c r="A271" s="40">
        <v>265</v>
      </c>
      <c r="B271" s="40" t="s">
        <v>790</v>
      </c>
      <c r="C271" s="40" t="s">
        <v>791</v>
      </c>
      <c r="D271" s="6">
        <v>309</v>
      </c>
      <c r="E271" s="211">
        <v>67.898486637895104</v>
      </c>
    </row>
    <row r="272" spans="1:5">
      <c r="A272" s="40">
        <v>266</v>
      </c>
      <c r="B272" s="40" t="s">
        <v>792</v>
      </c>
      <c r="C272" s="40" t="s">
        <v>793</v>
      </c>
      <c r="D272" s="6">
        <v>433</v>
      </c>
      <c r="E272" s="211">
        <v>152.03796977176501</v>
      </c>
    </row>
    <row r="273" spans="1:5">
      <c r="A273" s="40">
        <v>267</v>
      </c>
      <c r="B273" s="40" t="s">
        <v>794</v>
      </c>
      <c r="C273" s="40" t="s">
        <v>795</v>
      </c>
      <c r="D273" s="6">
        <v>156</v>
      </c>
      <c r="E273" s="211">
        <v>6.3175749928697602</v>
      </c>
    </row>
    <row r="274" spans="1:5">
      <c r="A274" s="40">
        <v>268</v>
      </c>
      <c r="B274" s="40" t="s">
        <v>796</v>
      </c>
      <c r="C274" s="40" t="s">
        <v>797</v>
      </c>
      <c r="D274" s="6">
        <v>167</v>
      </c>
      <c r="E274" s="211">
        <v>17.605161351678099</v>
      </c>
    </row>
    <row r="275" spans="1:5">
      <c r="A275" s="40">
        <v>269</v>
      </c>
      <c r="B275" s="40" t="s">
        <v>798</v>
      </c>
      <c r="C275" s="40" t="s">
        <v>799</v>
      </c>
      <c r="D275" s="6">
        <v>278</v>
      </c>
      <c r="E275" s="211">
        <v>142.604826150755</v>
      </c>
    </row>
    <row r="276" spans="1:5">
      <c r="A276" s="40">
        <v>270</v>
      </c>
      <c r="B276" s="40" t="s">
        <v>800</v>
      </c>
      <c r="C276" s="40" t="s">
        <v>801</v>
      </c>
      <c r="D276" s="6">
        <v>521</v>
      </c>
      <c r="E276" s="211">
        <v>44.453338174081502</v>
      </c>
    </row>
    <row r="277" spans="1:5">
      <c r="A277" s="40">
        <v>271</v>
      </c>
      <c r="B277" s="40" t="s">
        <v>802</v>
      </c>
      <c r="C277" s="40" t="s">
        <v>803</v>
      </c>
      <c r="D277" s="6">
        <v>163</v>
      </c>
      <c r="E277" s="211">
        <v>51.314527330825499</v>
      </c>
    </row>
    <row r="278" spans="1:5">
      <c r="A278" s="40">
        <v>272</v>
      </c>
      <c r="B278" s="40" t="s">
        <v>804</v>
      </c>
      <c r="C278" s="40" t="s">
        <v>805</v>
      </c>
      <c r="D278" s="6">
        <v>1773</v>
      </c>
      <c r="E278" s="211">
        <v>655.35450342995796</v>
      </c>
    </row>
    <row r="279" spans="1:5">
      <c r="A279" s="40">
        <v>273</v>
      </c>
      <c r="B279" s="40" t="s">
        <v>806</v>
      </c>
      <c r="C279" s="40" t="s">
        <v>807</v>
      </c>
      <c r="D279" s="6">
        <v>382</v>
      </c>
      <c r="E279" s="211">
        <v>99.192887433643804</v>
      </c>
    </row>
    <row r="280" spans="1:5">
      <c r="A280" s="40">
        <v>274</v>
      </c>
      <c r="B280" s="40" t="s">
        <v>808</v>
      </c>
      <c r="C280" s="40" t="s">
        <v>809</v>
      </c>
      <c r="D280" s="6">
        <v>319</v>
      </c>
      <c r="E280" s="211">
        <v>110.828676822627</v>
      </c>
    </row>
    <row r="281" spans="1:5">
      <c r="A281" s="40">
        <v>275</v>
      </c>
      <c r="B281" s="40" t="s">
        <v>810</v>
      </c>
      <c r="C281" s="40" t="s">
        <v>811</v>
      </c>
      <c r="D281" s="6">
        <v>1218</v>
      </c>
      <c r="E281" s="211">
        <v>429.10698949185598</v>
      </c>
    </row>
    <row r="282" spans="1:5">
      <c r="A282" s="40">
        <v>276</v>
      </c>
      <c r="B282" s="40" t="s">
        <v>812</v>
      </c>
      <c r="C282" s="40" t="s">
        <v>813</v>
      </c>
      <c r="D282" s="6">
        <v>223</v>
      </c>
      <c r="E282" s="211">
        <v>26.8734172411557</v>
      </c>
    </row>
    <row r="283" spans="1:5">
      <c r="A283" s="40">
        <v>277</v>
      </c>
      <c r="B283" s="40" t="s">
        <v>814</v>
      </c>
      <c r="C283" s="40" t="s">
        <v>815</v>
      </c>
      <c r="D283" s="6">
        <v>92</v>
      </c>
      <c r="E283" s="211">
        <v>18.744553789067599</v>
      </c>
    </row>
    <row r="284" spans="1:5">
      <c r="A284" s="40">
        <v>278</v>
      </c>
      <c r="B284" s="40" t="s">
        <v>816</v>
      </c>
      <c r="C284" s="40" t="s">
        <v>817</v>
      </c>
      <c r="D284" s="6">
        <v>536</v>
      </c>
      <c r="E284" s="211">
        <v>254.21016824108801</v>
      </c>
    </row>
    <row r="285" spans="1:5">
      <c r="A285" s="40">
        <v>279</v>
      </c>
      <c r="B285" s="40" t="s">
        <v>818</v>
      </c>
      <c r="C285" s="40" t="s">
        <v>819</v>
      </c>
      <c r="D285" s="6">
        <v>461</v>
      </c>
      <c r="E285" s="211">
        <v>39.678255890119097</v>
      </c>
    </row>
    <row r="286" spans="1:5">
      <c r="A286" s="40">
        <v>280</v>
      </c>
      <c r="B286" s="40" t="s">
        <v>820</v>
      </c>
      <c r="C286" s="40" t="s">
        <v>821</v>
      </c>
      <c r="D286" s="6">
        <v>149</v>
      </c>
      <c r="E286" s="211">
        <v>12.7247246273499</v>
      </c>
    </row>
    <row r="287" spans="1:5">
      <c r="A287" s="40">
        <v>281</v>
      </c>
      <c r="B287" s="40" t="s">
        <v>822</v>
      </c>
      <c r="C287" s="40" t="s">
        <v>823</v>
      </c>
      <c r="D287" s="6">
        <v>139</v>
      </c>
      <c r="E287" s="211">
        <v>11.842215767319599</v>
      </c>
    </row>
    <row r="288" spans="1:5">
      <c r="A288" s="40">
        <v>282</v>
      </c>
      <c r="B288" s="40" t="s">
        <v>824</v>
      </c>
      <c r="C288" s="40" t="s">
        <v>825</v>
      </c>
      <c r="D288" s="6">
        <v>163</v>
      </c>
      <c r="E288" s="211">
        <v>8.7244382223277999</v>
      </c>
    </row>
    <row r="289" spans="1:5">
      <c r="A289" s="40">
        <v>283</v>
      </c>
      <c r="B289" s="40" t="s">
        <v>826</v>
      </c>
      <c r="C289" s="40" t="s">
        <v>827</v>
      </c>
      <c r="D289" s="6">
        <v>159</v>
      </c>
      <c r="E289" s="211">
        <v>13.1649292772085</v>
      </c>
    </row>
    <row r="290" spans="1:5">
      <c r="A290" s="40">
        <v>284</v>
      </c>
      <c r="B290" s="40" t="s">
        <v>828</v>
      </c>
      <c r="C290" s="40" t="s">
        <v>829</v>
      </c>
      <c r="D290" s="6">
        <v>265</v>
      </c>
      <c r="E290" s="211">
        <v>42.2320748937803</v>
      </c>
    </row>
    <row r="291" spans="1:5">
      <c r="A291" s="40">
        <v>285</v>
      </c>
      <c r="B291" s="40" t="s">
        <v>830</v>
      </c>
      <c r="C291" s="40" t="s">
        <v>831</v>
      </c>
      <c r="D291" s="6">
        <v>188</v>
      </c>
      <c r="E291" s="211">
        <v>26.9869340276631</v>
      </c>
    </row>
    <row r="292" spans="1:5">
      <c r="A292" s="40">
        <v>286</v>
      </c>
      <c r="B292" s="40" t="s">
        <v>832</v>
      </c>
      <c r="C292" s="40" t="s">
        <v>833</v>
      </c>
      <c r="D292" s="6">
        <v>365</v>
      </c>
      <c r="E292" s="211">
        <v>120.054692070928</v>
      </c>
    </row>
    <row r="293" spans="1:5">
      <c r="A293" s="40">
        <v>287</v>
      </c>
      <c r="B293" s="40" t="s">
        <v>834</v>
      </c>
      <c r="C293" s="40" t="s">
        <v>835</v>
      </c>
      <c r="D293" s="6">
        <v>166</v>
      </c>
      <c r="E293" s="211">
        <v>48.172139864572799</v>
      </c>
    </row>
    <row r="294" spans="1:5">
      <c r="A294" s="40">
        <v>288</v>
      </c>
      <c r="B294" s="40" t="s">
        <v>836</v>
      </c>
      <c r="C294" s="40" t="s">
        <v>837</v>
      </c>
      <c r="D294" s="6">
        <v>368</v>
      </c>
      <c r="E294" s="211">
        <v>83.634073552679396</v>
      </c>
    </row>
    <row r="295" spans="1:5">
      <c r="A295" s="40">
        <v>289</v>
      </c>
      <c r="B295" s="40" t="s">
        <v>838</v>
      </c>
      <c r="C295" s="40" t="s">
        <v>839</v>
      </c>
      <c r="D295" s="6">
        <v>180</v>
      </c>
      <c r="E295" s="211">
        <v>32.803500284445803</v>
      </c>
    </row>
    <row r="296" spans="1:5">
      <c r="A296" s="40">
        <v>290</v>
      </c>
      <c r="B296" s="40" t="s">
        <v>840</v>
      </c>
      <c r="C296" s="40" t="s">
        <v>841</v>
      </c>
      <c r="D296" s="6">
        <v>204</v>
      </c>
      <c r="E296" s="211">
        <v>18.7504899313961</v>
      </c>
    </row>
    <row r="297" spans="1:5">
      <c r="A297" s="40">
        <v>291</v>
      </c>
      <c r="B297" s="40" t="s">
        <v>842</v>
      </c>
      <c r="C297" s="40" t="s">
        <v>843</v>
      </c>
      <c r="D297" s="6">
        <v>152</v>
      </c>
      <c r="E297" s="211">
        <v>36.554068865253299</v>
      </c>
    </row>
    <row r="298" spans="1:5">
      <c r="A298" s="40">
        <v>292</v>
      </c>
      <c r="B298" s="40" t="s">
        <v>844</v>
      </c>
      <c r="C298" s="40" t="s">
        <v>845</v>
      </c>
      <c r="D298" s="6">
        <v>130</v>
      </c>
      <c r="E298" s="211">
        <v>12.944404152140599</v>
      </c>
    </row>
    <row r="299" spans="1:5">
      <c r="A299" s="40">
        <v>293</v>
      </c>
      <c r="B299" s="40" t="s">
        <v>846</v>
      </c>
      <c r="C299" s="40" t="s">
        <v>847</v>
      </c>
      <c r="D299" s="6">
        <v>456</v>
      </c>
      <c r="E299" s="211">
        <v>63.952234942889298</v>
      </c>
    </row>
    <row r="300" spans="1:5">
      <c r="A300" s="40">
        <v>294</v>
      </c>
      <c r="B300" s="40" t="s">
        <v>848</v>
      </c>
      <c r="C300" s="40" t="s">
        <v>849</v>
      </c>
      <c r="D300" s="6">
        <v>393</v>
      </c>
      <c r="E300" s="211">
        <v>89.878872591255103</v>
      </c>
    </row>
    <row r="301" spans="1:5">
      <c r="A301" s="40">
        <v>295</v>
      </c>
      <c r="B301" s="40" t="s">
        <v>850</v>
      </c>
      <c r="C301" s="40" t="s">
        <v>851</v>
      </c>
      <c r="D301" s="6">
        <v>339</v>
      </c>
      <c r="E301" s="211">
        <v>82.068723553439398</v>
      </c>
    </row>
    <row r="302" spans="1:5">
      <c r="A302" s="40">
        <v>296</v>
      </c>
      <c r="B302" s="40" t="s">
        <v>852</v>
      </c>
      <c r="C302" s="40" t="s">
        <v>853</v>
      </c>
      <c r="D302" s="6">
        <v>385</v>
      </c>
      <c r="E302" s="211">
        <v>50.055864439886903</v>
      </c>
    </row>
    <row r="303" spans="1:5">
      <c r="A303" s="40">
        <v>297</v>
      </c>
      <c r="B303" s="40" t="s">
        <v>854</v>
      </c>
      <c r="C303" s="40" t="s">
        <v>855</v>
      </c>
      <c r="D303" s="6">
        <v>131</v>
      </c>
      <c r="E303" s="211">
        <v>7.2684099655708501</v>
      </c>
    </row>
    <row r="304" spans="1:5">
      <c r="A304" s="40">
        <v>298</v>
      </c>
      <c r="B304" s="40" t="s">
        <v>856</v>
      </c>
      <c r="C304" s="40" t="s">
        <v>857</v>
      </c>
      <c r="D304" s="6">
        <v>206</v>
      </c>
      <c r="E304" s="211">
        <v>74.739039684549397</v>
      </c>
    </row>
    <row r="305" spans="1:5">
      <c r="A305" s="40">
        <v>299</v>
      </c>
      <c r="B305" s="40" t="s">
        <v>858</v>
      </c>
      <c r="C305" s="40" t="s">
        <v>859</v>
      </c>
      <c r="D305" s="6">
        <v>287</v>
      </c>
      <c r="E305" s="211">
        <v>53.675063052057403</v>
      </c>
    </row>
    <row r="306" spans="1:5">
      <c r="A306" s="40">
        <v>300</v>
      </c>
      <c r="B306" s="40" t="s">
        <v>860</v>
      </c>
      <c r="C306" s="40" t="s">
        <v>861</v>
      </c>
      <c r="D306" s="6">
        <v>286</v>
      </c>
      <c r="E306" s="211">
        <v>126.448882827161</v>
      </c>
    </row>
    <row r="307" spans="1:5">
      <c r="A307" s="40">
        <v>301</v>
      </c>
      <c r="B307" s="40" t="s">
        <v>862</v>
      </c>
      <c r="C307" s="40" t="s">
        <v>863</v>
      </c>
      <c r="D307" s="6">
        <v>375</v>
      </c>
      <c r="E307" s="211">
        <v>110.166979906848</v>
      </c>
    </row>
    <row r="308" spans="1:5">
      <c r="A308" s="40">
        <v>302</v>
      </c>
      <c r="B308" s="40" t="s">
        <v>864</v>
      </c>
      <c r="C308" s="40" t="s">
        <v>865</v>
      </c>
      <c r="D308" s="6">
        <v>334</v>
      </c>
      <c r="E308" s="211">
        <v>127.469249248496</v>
      </c>
    </row>
    <row r="309" spans="1:5">
      <c r="A309" s="40">
        <v>303</v>
      </c>
      <c r="B309" s="40" t="s">
        <v>866</v>
      </c>
      <c r="C309" s="40" t="s">
        <v>867</v>
      </c>
      <c r="D309" s="6">
        <v>238</v>
      </c>
      <c r="E309" s="211">
        <v>31.4393055124842</v>
      </c>
    </row>
    <row r="310" spans="1:5">
      <c r="A310" s="40">
        <v>304</v>
      </c>
      <c r="B310" s="40" t="s">
        <v>868</v>
      </c>
      <c r="C310" s="40" t="s">
        <v>869</v>
      </c>
      <c r="D310" s="6">
        <v>179</v>
      </c>
      <c r="E310" s="211">
        <v>32.399246599393202</v>
      </c>
    </row>
    <row r="311" spans="1:5">
      <c r="A311" s="40">
        <v>305</v>
      </c>
      <c r="B311" s="40" t="s">
        <v>870</v>
      </c>
      <c r="C311" s="40" t="s">
        <v>871</v>
      </c>
      <c r="D311" s="6">
        <v>102</v>
      </c>
      <c r="E311" s="211">
        <v>13.448347021599099</v>
      </c>
    </row>
    <row r="312" spans="1:5">
      <c r="A312" s="40">
        <v>306</v>
      </c>
      <c r="B312" s="40" t="s">
        <v>872</v>
      </c>
      <c r="C312" s="40" t="s">
        <v>873</v>
      </c>
      <c r="D312" s="6">
        <v>460</v>
      </c>
      <c r="E312" s="211">
        <v>245.70500676998</v>
      </c>
    </row>
    <row r="313" spans="1:5">
      <c r="A313" s="40">
        <v>307</v>
      </c>
      <c r="B313" s="40" t="s">
        <v>874</v>
      </c>
      <c r="C313" s="40" t="s">
        <v>875</v>
      </c>
      <c r="D313" s="6">
        <v>99</v>
      </c>
      <c r="E313" s="211">
        <v>15.832933890369601</v>
      </c>
    </row>
    <row r="314" spans="1:5">
      <c r="A314" s="40">
        <v>308</v>
      </c>
      <c r="B314" s="40" t="s">
        <v>876</v>
      </c>
      <c r="C314" s="40" t="s">
        <v>877</v>
      </c>
      <c r="D314" s="6">
        <v>116</v>
      </c>
      <c r="E314" s="211">
        <v>20.594460328613501</v>
      </c>
    </row>
    <row r="315" spans="1:5">
      <c r="A315" s="40">
        <v>309</v>
      </c>
      <c r="B315" s="40" t="s">
        <v>878</v>
      </c>
      <c r="C315" s="40" t="s">
        <v>879</v>
      </c>
      <c r="D315" s="6">
        <v>106</v>
      </c>
      <c r="E315" s="211">
        <v>9.3946492995180808</v>
      </c>
    </row>
    <row r="316" spans="1:5">
      <c r="A316" s="40">
        <v>310</v>
      </c>
      <c r="B316" s="40" t="s">
        <v>880</v>
      </c>
      <c r="C316" s="40" t="s">
        <v>881</v>
      </c>
      <c r="D316" s="6">
        <v>169</v>
      </c>
      <c r="E316" s="211">
        <v>18.8604783498118</v>
      </c>
    </row>
    <row r="317" spans="1:5">
      <c r="A317" s="40">
        <v>311</v>
      </c>
      <c r="B317" s="40" t="s">
        <v>882</v>
      </c>
      <c r="C317" s="40" t="s">
        <v>883</v>
      </c>
      <c r="D317" s="6">
        <v>107</v>
      </c>
      <c r="E317" s="211">
        <v>92.312970388015003</v>
      </c>
    </row>
    <row r="318" spans="1:5">
      <c r="A318" s="40">
        <v>312</v>
      </c>
      <c r="B318" s="40" t="s">
        <v>884</v>
      </c>
      <c r="C318" s="40" t="s">
        <v>885</v>
      </c>
      <c r="D318" s="6">
        <v>318</v>
      </c>
      <c r="E318" s="211">
        <v>49.282323379899601</v>
      </c>
    </row>
    <row r="319" spans="1:5">
      <c r="A319" s="40">
        <v>313</v>
      </c>
      <c r="B319" s="40" t="s">
        <v>886</v>
      </c>
      <c r="C319" s="40" t="s">
        <v>887</v>
      </c>
      <c r="D319" s="6">
        <v>381</v>
      </c>
      <c r="E319" s="211">
        <v>71.059941056100399</v>
      </c>
    </row>
    <row r="320" spans="1:5">
      <c r="A320" s="40">
        <v>314</v>
      </c>
      <c r="B320" s="40" t="s">
        <v>888</v>
      </c>
      <c r="C320" s="40" t="s">
        <v>889</v>
      </c>
      <c r="D320" s="6">
        <v>137</v>
      </c>
      <c r="E320" s="211">
        <v>27.660142433534499</v>
      </c>
    </row>
    <row r="321" spans="1:5">
      <c r="A321" s="40">
        <v>315</v>
      </c>
      <c r="B321" s="40" t="s">
        <v>890</v>
      </c>
      <c r="C321" s="40" t="s">
        <v>891</v>
      </c>
      <c r="D321" s="6">
        <v>102</v>
      </c>
      <c r="E321" s="211">
        <v>5.0869714031779001</v>
      </c>
    </row>
    <row r="322" spans="1:5">
      <c r="A322" s="40">
        <v>316</v>
      </c>
      <c r="B322" s="40" t="s">
        <v>892</v>
      </c>
      <c r="C322" s="40" t="s">
        <v>893</v>
      </c>
      <c r="D322" s="6">
        <v>259</v>
      </c>
      <c r="E322" s="211">
        <v>44.5717913373974</v>
      </c>
    </row>
    <row r="323" spans="1:5">
      <c r="A323" s="40">
        <v>317</v>
      </c>
      <c r="B323" s="40" t="s">
        <v>894</v>
      </c>
      <c r="C323" s="40" t="s">
        <v>895</v>
      </c>
      <c r="D323" s="6">
        <v>89</v>
      </c>
      <c r="E323" s="211">
        <v>7.69300854021186</v>
      </c>
    </row>
    <row r="324" spans="1:5">
      <c r="A324" s="40">
        <v>318</v>
      </c>
      <c r="B324" s="40" t="s">
        <v>896</v>
      </c>
      <c r="C324" s="40" t="s">
        <v>897</v>
      </c>
      <c r="D324" s="6">
        <v>207</v>
      </c>
      <c r="E324" s="211">
        <v>13.176952004334</v>
      </c>
    </row>
    <row r="325" spans="1:5">
      <c r="A325" s="40">
        <v>319</v>
      </c>
      <c r="B325" s="40" t="s">
        <v>898</v>
      </c>
      <c r="C325" s="40" t="s">
        <v>899</v>
      </c>
      <c r="D325" s="6">
        <v>205</v>
      </c>
      <c r="E325" s="211">
        <v>43.508399701924603</v>
      </c>
    </row>
    <row r="326" spans="1:5">
      <c r="A326" s="40">
        <v>320</v>
      </c>
      <c r="B326" s="40" t="s">
        <v>900</v>
      </c>
      <c r="C326" s="40" t="s">
        <v>901</v>
      </c>
      <c r="D326" s="6">
        <v>278</v>
      </c>
      <c r="E326" s="211">
        <v>43.925803361571099</v>
      </c>
    </row>
    <row r="327" spans="1:5">
      <c r="A327" s="40">
        <v>321</v>
      </c>
      <c r="B327" s="40" t="s">
        <v>902</v>
      </c>
      <c r="C327" s="40" t="s">
        <v>903</v>
      </c>
      <c r="D327" s="6">
        <v>99</v>
      </c>
      <c r="E327" s="211">
        <v>21.395970252980799</v>
      </c>
    </row>
    <row r="328" spans="1:5">
      <c r="A328" s="40">
        <v>322</v>
      </c>
      <c r="B328" s="40" t="s">
        <v>904</v>
      </c>
      <c r="C328" s="40" t="s">
        <v>905</v>
      </c>
      <c r="D328" s="6">
        <v>143</v>
      </c>
      <c r="E328" s="211">
        <v>131.54373745416399</v>
      </c>
    </row>
    <row r="329" spans="1:5">
      <c r="A329" s="40">
        <v>323</v>
      </c>
      <c r="B329" s="40" t="s">
        <v>906</v>
      </c>
      <c r="C329" s="40" t="s">
        <v>907</v>
      </c>
      <c r="D329" s="6">
        <v>177</v>
      </c>
      <c r="E329" s="211">
        <v>29.589159034042101</v>
      </c>
    </row>
    <row r="330" spans="1:5">
      <c r="A330" s="40">
        <v>324</v>
      </c>
      <c r="B330" s="40" t="s">
        <v>908</v>
      </c>
      <c r="C330" s="40" t="s">
        <v>909</v>
      </c>
      <c r="D330" s="6">
        <v>292</v>
      </c>
      <c r="E330" s="211">
        <v>65.533952603017696</v>
      </c>
    </row>
    <row r="331" spans="1:5">
      <c r="A331" s="40">
        <v>325</v>
      </c>
      <c r="B331" s="40" t="s">
        <v>910</v>
      </c>
      <c r="C331" s="40" t="s">
        <v>911</v>
      </c>
      <c r="D331" s="6">
        <v>99</v>
      </c>
      <c r="E331" s="211">
        <v>5.4524017541190499</v>
      </c>
    </row>
    <row r="332" spans="1:5">
      <c r="A332" s="40">
        <v>326</v>
      </c>
      <c r="B332" s="40" t="s">
        <v>912</v>
      </c>
      <c r="C332" s="40" t="s">
        <v>913</v>
      </c>
      <c r="D332" s="6">
        <v>271</v>
      </c>
      <c r="E332" s="211">
        <v>112.31364527634901</v>
      </c>
    </row>
    <row r="333" spans="1:5">
      <c r="A333" s="40">
        <v>327</v>
      </c>
      <c r="B333" s="40" t="s">
        <v>914</v>
      </c>
      <c r="C333" s="40" t="s">
        <v>915</v>
      </c>
      <c r="D333" s="6">
        <v>304</v>
      </c>
      <c r="E333" s="211">
        <v>77.849990370104607</v>
      </c>
    </row>
    <row r="334" spans="1:5">
      <c r="A334" s="40">
        <v>328</v>
      </c>
      <c r="B334" s="40" t="s">
        <v>916</v>
      </c>
      <c r="C334" s="40" t="s">
        <v>917</v>
      </c>
      <c r="D334" s="6">
        <v>258</v>
      </c>
      <c r="E334" s="211">
        <v>37.284523590848998</v>
      </c>
    </row>
    <row r="335" spans="1:5">
      <c r="A335" s="40">
        <v>329</v>
      </c>
      <c r="B335" s="40" t="s">
        <v>918</v>
      </c>
      <c r="C335" s="40" t="s">
        <v>919</v>
      </c>
      <c r="D335" s="6">
        <v>108</v>
      </c>
      <c r="E335" s="211">
        <v>23.978738938320902</v>
      </c>
    </row>
    <row r="336" spans="1:5">
      <c r="A336" s="40">
        <v>330</v>
      </c>
      <c r="B336" s="40" t="s">
        <v>920</v>
      </c>
      <c r="C336" s="40" t="s">
        <v>921</v>
      </c>
      <c r="D336" s="6">
        <v>94</v>
      </c>
      <c r="E336" s="211">
        <v>54.2187396328506</v>
      </c>
    </row>
    <row r="337" spans="1:5">
      <c r="A337" s="40">
        <v>331</v>
      </c>
      <c r="B337" s="40" t="s">
        <v>922</v>
      </c>
      <c r="C337" s="40" t="s">
        <v>923</v>
      </c>
      <c r="D337" s="6">
        <v>225</v>
      </c>
      <c r="E337" s="211">
        <v>24.493333552347899</v>
      </c>
    </row>
    <row r="338" spans="1:5">
      <c r="A338" s="40">
        <v>332</v>
      </c>
      <c r="B338" s="40" t="s">
        <v>924</v>
      </c>
      <c r="C338" s="40" t="s">
        <v>925</v>
      </c>
      <c r="D338" s="6">
        <v>278</v>
      </c>
      <c r="E338" s="211">
        <v>61.103968054577003</v>
      </c>
    </row>
    <row r="339" spans="1:5">
      <c r="A339" s="40">
        <v>333</v>
      </c>
      <c r="B339" s="40" t="s">
        <v>926</v>
      </c>
      <c r="C339" s="40" t="s">
        <v>927</v>
      </c>
      <c r="D339" s="6">
        <v>366</v>
      </c>
      <c r="E339" s="211">
        <v>117.273161726437</v>
      </c>
    </row>
    <row r="340" spans="1:5">
      <c r="A340" s="40">
        <v>334</v>
      </c>
      <c r="B340" s="40" t="s">
        <v>928</v>
      </c>
      <c r="C340" s="40" t="s">
        <v>929</v>
      </c>
      <c r="D340" s="6">
        <v>238</v>
      </c>
      <c r="E340" s="211">
        <v>53.434369205852001</v>
      </c>
    </row>
    <row r="341" spans="1:5">
      <c r="A341" s="40">
        <v>335</v>
      </c>
      <c r="B341" s="40" t="s">
        <v>930</v>
      </c>
      <c r="C341" s="40" t="s">
        <v>931</v>
      </c>
      <c r="D341" s="6">
        <v>207</v>
      </c>
      <c r="E341" s="211">
        <v>88.959544729076597</v>
      </c>
    </row>
    <row r="342" spans="1:5">
      <c r="A342" s="40">
        <v>336</v>
      </c>
      <c r="B342" s="40" t="s">
        <v>932</v>
      </c>
      <c r="C342" s="40" t="s">
        <v>933</v>
      </c>
      <c r="D342" s="6">
        <v>181</v>
      </c>
      <c r="E342" s="211">
        <v>23.621249729544999</v>
      </c>
    </row>
    <row r="343" spans="1:5">
      <c r="A343" s="40">
        <v>337</v>
      </c>
      <c r="B343" s="40" t="s">
        <v>934</v>
      </c>
      <c r="C343" s="40" t="s">
        <v>935</v>
      </c>
      <c r="D343" s="6">
        <v>72</v>
      </c>
      <c r="E343" s="211">
        <v>4.7726620192137803</v>
      </c>
    </row>
    <row r="344" spans="1:5">
      <c r="A344" s="40">
        <v>338</v>
      </c>
      <c r="B344" s="40" t="s">
        <v>936</v>
      </c>
      <c r="C344" s="40" t="s">
        <v>937</v>
      </c>
      <c r="D344" s="6">
        <v>150</v>
      </c>
      <c r="E344" s="211">
        <v>18.373360923014701</v>
      </c>
    </row>
    <row r="345" spans="1:5">
      <c r="A345" s="40">
        <v>339</v>
      </c>
      <c r="B345" s="40" t="s">
        <v>938</v>
      </c>
      <c r="C345" s="40" t="s">
        <v>939</v>
      </c>
      <c r="D345" s="6">
        <v>285</v>
      </c>
      <c r="E345" s="211">
        <v>47.890874784427702</v>
      </c>
    </row>
    <row r="346" spans="1:5">
      <c r="A346" s="40">
        <v>340</v>
      </c>
      <c r="B346" s="40" t="s">
        <v>940</v>
      </c>
      <c r="C346" s="40" t="s">
        <v>941</v>
      </c>
      <c r="D346" s="6">
        <v>70</v>
      </c>
      <c r="E346" s="211">
        <v>18.391256523513199</v>
      </c>
    </row>
    <row r="347" spans="1:5">
      <c r="A347" s="40">
        <v>341</v>
      </c>
      <c r="B347" s="40" t="s">
        <v>942</v>
      </c>
      <c r="C347" s="40" t="s">
        <v>943</v>
      </c>
      <c r="D347" s="6">
        <v>150</v>
      </c>
      <c r="E347" s="211">
        <v>14.469797757387701</v>
      </c>
    </row>
    <row r="348" spans="1:5">
      <c r="A348" s="40">
        <v>342</v>
      </c>
      <c r="B348" s="40" t="s">
        <v>944</v>
      </c>
      <c r="C348" s="40" t="s">
        <v>945</v>
      </c>
      <c r="D348" s="6">
        <v>124</v>
      </c>
      <c r="E348" s="211">
        <v>24.5454459128091</v>
      </c>
    </row>
    <row r="349" spans="1:5">
      <c r="A349" s="40">
        <v>343</v>
      </c>
      <c r="B349" s="40" t="s">
        <v>946</v>
      </c>
      <c r="C349" s="40" t="s">
        <v>947</v>
      </c>
      <c r="D349" s="6">
        <v>245</v>
      </c>
      <c r="E349" s="211">
        <v>126.760753746361</v>
      </c>
    </row>
    <row r="350" spans="1:5">
      <c r="A350" s="40">
        <v>344</v>
      </c>
      <c r="B350" s="40" t="s">
        <v>948</v>
      </c>
      <c r="C350" s="40" t="s">
        <v>949</v>
      </c>
      <c r="D350" s="6">
        <v>312</v>
      </c>
      <c r="E350" s="211">
        <v>74.344585670507598</v>
      </c>
    </row>
    <row r="351" spans="1:5">
      <c r="A351" s="40">
        <v>345</v>
      </c>
      <c r="B351" s="40" t="s">
        <v>950</v>
      </c>
      <c r="C351" s="40" t="s">
        <v>951</v>
      </c>
      <c r="D351" s="6">
        <v>111</v>
      </c>
      <c r="E351" s="211">
        <v>5.4075751736991098</v>
      </c>
    </row>
    <row r="352" spans="1:5">
      <c r="A352" s="40">
        <v>346</v>
      </c>
      <c r="B352" s="40" t="s">
        <v>952</v>
      </c>
      <c r="C352" s="40" t="s">
        <v>953</v>
      </c>
      <c r="D352" s="6">
        <v>130</v>
      </c>
      <c r="E352" s="211">
        <v>88.987718884961495</v>
      </c>
    </row>
    <row r="353" spans="1:5">
      <c r="A353" s="40">
        <v>347</v>
      </c>
      <c r="B353" s="40" t="s">
        <v>954</v>
      </c>
      <c r="C353" s="40" t="s">
        <v>955</v>
      </c>
      <c r="D353" s="6">
        <v>279</v>
      </c>
      <c r="E353" s="211">
        <v>70.985588757709706</v>
      </c>
    </row>
    <row r="354" spans="1:5">
      <c r="A354" s="40">
        <v>348</v>
      </c>
      <c r="B354" s="40" t="s">
        <v>956</v>
      </c>
      <c r="C354" s="40" t="s">
        <v>957</v>
      </c>
      <c r="D354" s="6">
        <v>117</v>
      </c>
      <c r="E354" s="211">
        <v>23.5035489247534</v>
      </c>
    </row>
  </sheetData>
  <hyperlinks>
    <hyperlink ref="A1" location="Contents!A1" display="Back to contents page" xr:uid="{10DFA838-ED4A-47B8-A5DD-4A3631ACB182}"/>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586E5-1076-40F3-AB5D-233F34535758}">
  <dimension ref="A1:G26"/>
  <sheetViews>
    <sheetView workbookViewId="0">
      <selection activeCell="E31" sqref="E31"/>
    </sheetView>
  </sheetViews>
  <sheetFormatPr defaultColWidth="8.85546875" defaultRowHeight="15"/>
  <cols>
    <col min="1" max="1" width="26.42578125" style="2" customWidth="1"/>
    <col min="2" max="2" width="23.28515625" style="2" customWidth="1"/>
    <col min="3" max="3" width="18.28515625" style="2" customWidth="1"/>
    <col min="4" max="4" width="12.28515625" style="2" customWidth="1"/>
    <col min="5" max="5" width="15.5703125" style="2" customWidth="1"/>
    <col min="6" max="6" width="13.85546875" style="2" customWidth="1"/>
    <col min="7" max="7" width="21.5703125" style="2" customWidth="1"/>
    <col min="8" max="16384" width="8.85546875" style="2"/>
  </cols>
  <sheetData>
    <row r="1" spans="1:7">
      <c r="A1" s="104" t="s">
        <v>214</v>
      </c>
    </row>
    <row r="2" spans="1:7">
      <c r="A2" s="1" t="s">
        <v>958</v>
      </c>
    </row>
    <row r="3" spans="1:7">
      <c r="A3" s="3" t="s">
        <v>215</v>
      </c>
    </row>
    <row r="5" spans="1:7">
      <c r="A5" s="53" t="s">
        <v>216</v>
      </c>
      <c r="B5" s="109" t="s">
        <v>959</v>
      </c>
      <c r="C5" s="110" t="s">
        <v>960</v>
      </c>
      <c r="D5" s="109" t="s">
        <v>234</v>
      </c>
      <c r="E5" s="109" t="s">
        <v>235</v>
      </c>
      <c r="F5" s="109" t="s">
        <v>256</v>
      </c>
      <c r="G5" s="110" t="s">
        <v>961</v>
      </c>
    </row>
    <row r="6" spans="1:7">
      <c r="A6" s="40" t="s">
        <v>136</v>
      </c>
      <c r="B6" s="6">
        <v>23836</v>
      </c>
      <c r="C6" s="38">
        <v>14.610136870429734</v>
      </c>
      <c r="D6" s="38">
        <v>6528.45099511849</v>
      </c>
      <c r="E6" s="38">
        <v>6269.6893765343502</v>
      </c>
      <c r="F6" s="38">
        <v>10015.3459511166</v>
      </c>
      <c r="G6" s="6">
        <v>273890.37569720129</v>
      </c>
    </row>
    <row r="7" spans="1:7">
      <c r="A7" s="40" t="s">
        <v>140</v>
      </c>
      <c r="B7" s="6">
        <v>7365</v>
      </c>
      <c r="C7" s="38">
        <v>4.5143336990566789</v>
      </c>
      <c r="D7" s="38">
        <v>1980.93733491186</v>
      </c>
      <c r="E7" s="38">
        <v>1921.9985066542999</v>
      </c>
      <c r="F7" s="38">
        <v>2385.0509773693102</v>
      </c>
      <c r="G7" s="6">
        <v>268966.3726967902</v>
      </c>
    </row>
    <row r="8" spans="1:7">
      <c r="A8" s="40" t="s">
        <v>156</v>
      </c>
      <c r="B8" s="6">
        <v>11407</v>
      </c>
      <c r="C8" s="38">
        <v>6.9918539721845949</v>
      </c>
      <c r="D8" s="38">
        <v>167.18418413828499</v>
      </c>
      <c r="E8" s="38">
        <v>160.482426023816</v>
      </c>
      <c r="F8" s="38">
        <v>289.32314347191499</v>
      </c>
      <c r="G8" s="6">
        <v>14656.279840298499</v>
      </c>
    </row>
    <row r="9" spans="1:7">
      <c r="A9" s="40" t="s">
        <v>157</v>
      </c>
      <c r="B9" s="6">
        <v>5756</v>
      </c>
      <c r="C9" s="38">
        <v>3.5281065542118455</v>
      </c>
      <c r="D9" s="38">
        <v>591.50068653455105</v>
      </c>
      <c r="E9" s="38">
        <v>568.41432437850995</v>
      </c>
      <c r="F9" s="38">
        <v>652.88055923828995</v>
      </c>
      <c r="G9" s="6">
        <v>102762.45422768433</v>
      </c>
    </row>
    <row r="10" spans="1:7">
      <c r="A10" s="40" t="s">
        <v>159</v>
      </c>
      <c r="B10" s="6">
        <v>3365</v>
      </c>
      <c r="C10" s="38">
        <v>2.0625570804244027</v>
      </c>
      <c r="D10" s="38">
        <v>3400.2962802573602</v>
      </c>
      <c r="E10" s="38">
        <v>3914.6461155552101</v>
      </c>
      <c r="F10" s="38">
        <v>34670.891312345899</v>
      </c>
      <c r="G10" s="6">
        <v>1010489.2363320534</v>
      </c>
    </row>
    <row r="11" spans="1:7">
      <c r="A11" s="40" t="s">
        <v>148</v>
      </c>
      <c r="B11" s="6">
        <v>6448</v>
      </c>
      <c r="C11" s="38">
        <v>3.9522639092352296</v>
      </c>
      <c r="D11" s="38">
        <v>6208.6772364463104</v>
      </c>
      <c r="E11" s="38">
        <v>6071.34463926641</v>
      </c>
      <c r="F11" s="38">
        <v>9074.2478873131404</v>
      </c>
      <c r="G11" s="6">
        <v>962884.18679378263</v>
      </c>
    </row>
    <row r="12" spans="1:7">
      <c r="A12" s="40" t="s">
        <v>962</v>
      </c>
      <c r="B12" s="6">
        <v>31178</v>
      </c>
      <c r="C12" s="38">
        <v>19.110372853929277</v>
      </c>
      <c r="D12" s="38">
        <v>12485.9330808125</v>
      </c>
      <c r="E12" s="38">
        <v>11604.4826689375</v>
      </c>
      <c r="F12" s="38">
        <v>16505.525243002401</v>
      </c>
      <c r="G12" s="6">
        <v>400472.54733505996</v>
      </c>
    </row>
    <row r="13" spans="1:7">
      <c r="A13" s="40" t="s">
        <v>161</v>
      </c>
      <c r="B13" s="6">
        <v>6211</v>
      </c>
      <c r="C13" s="38">
        <v>3.8069961445812672</v>
      </c>
      <c r="D13" s="38">
        <v>318.472823614493</v>
      </c>
      <c r="E13" s="38">
        <v>276.00541876820699</v>
      </c>
      <c r="F13" s="38">
        <v>484.232975242262</v>
      </c>
      <c r="G13" s="6">
        <v>51275.611594669623</v>
      </c>
    </row>
    <row r="14" spans="1:7">
      <c r="A14" s="40" t="s">
        <v>144</v>
      </c>
      <c r="B14" s="6">
        <v>6050</v>
      </c>
      <c r="C14" s="38">
        <v>3.708312135681318</v>
      </c>
      <c r="D14" s="38">
        <v>3877.7948339157201</v>
      </c>
      <c r="E14" s="38">
        <v>3743.9104167328401</v>
      </c>
      <c r="F14" s="38">
        <v>6787.8612305263596</v>
      </c>
      <c r="G14" s="6">
        <v>640957.82378772227</v>
      </c>
    </row>
    <row r="15" spans="1:7">
      <c r="A15" s="40" t="s">
        <v>138</v>
      </c>
      <c r="B15" s="6">
        <v>9394</v>
      </c>
      <c r="C15" s="38">
        <v>5.757997388857901</v>
      </c>
      <c r="D15" s="38">
        <v>1319.3305572709501</v>
      </c>
      <c r="E15" s="38">
        <v>1293.88329520247</v>
      </c>
      <c r="F15" s="38">
        <v>2305.5401206452402</v>
      </c>
      <c r="G15" s="6">
        <v>140443.95968394188</v>
      </c>
    </row>
    <row r="16" spans="1:7">
      <c r="A16" s="40" t="s">
        <v>166</v>
      </c>
      <c r="B16" s="6">
        <v>7370</v>
      </c>
      <c r="C16" s="38">
        <v>4.517398419829969</v>
      </c>
      <c r="D16" s="38">
        <v>131.72303217063799</v>
      </c>
      <c r="E16" s="38">
        <v>119.550403630814</v>
      </c>
      <c r="F16" s="38">
        <v>198.55994495372499</v>
      </c>
      <c r="G16" s="6">
        <v>17872.867323017366</v>
      </c>
    </row>
    <row r="17" spans="1:7">
      <c r="A17" s="40" t="s">
        <v>150</v>
      </c>
      <c r="B17" s="6">
        <v>3388</v>
      </c>
      <c r="C17" s="38">
        <v>2.076654795981538</v>
      </c>
      <c r="D17" s="38">
        <v>1755.2994260728699</v>
      </c>
      <c r="E17" s="38">
        <v>1645.5399095717801</v>
      </c>
      <c r="F17" s="38">
        <v>5510.1037766714999</v>
      </c>
      <c r="G17" s="6">
        <v>518093.10096601822</v>
      </c>
    </row>
    <row r="18" spans="1:7">
      <c r="A18" s="40" t="s">
        <v>142</v>
      </c>
      <c r="B18" s="6">
        <v>1768</v>
      </c>
      <c r="C18" s="38">
        <v>1.0836852654354661</v>
      </c>
      <c r="D18" s="38">
        <v>1228.6643838022301</v>
      </c>
      <c r="E18" s="38">
        <v>1286.3023862211201</v>
      </c>
      <c r="F18" s="38">
        <v>1273.59635015246</v>
      </c>
      <c r="G18" s="6">
        <v>694945.91844017536</v>
      </c>
    </row>
    <row r="19" spans="1:7">
      <c r="A19" s="40" t="s">
        <v>154</v>
      </c>
      <c r="B19" s="6">
        <v>4556</v>
      </c>
      <c r="C19" s="38">
        <v>2.7925735686221627</v>
      </c>
      <c r="D19" s="38">
        <v>1829.7668913295199</v>
      </c>
      <c r="E19" s="38">
        <v>1748.55927462416</v>
      </c>
      <c r="F19" s="38">
        <v>2261.8845479707602</v>
      </c>
      <c r="G19" s="6">
        <v>401616.96473431081</v>
      </c>
    </row>
    <row r="20" spans="1:7">
      <c r="A20" s="40" t="s">
        <v>146</v>
      </c>
      <c r="B20" s="6">
        <v>12267</v>
      </c>
      <c r="C20" s="38">
        <v>7.5189859451905328</v>
      </c>
      <c r="D20" s="38">
        <v>5243.8182025532897</v>
      </c>
      <c r="E20" s="38">
        <v>4902.4977122333403</v>
      </c>
      <c r="F20" s="38">
        <v>48789.836754801901</v>
      </c>
      <c r="G20" s="6">
        <v>427473.56342653371</v>
      </c>
    </row>
    <row r="21" spans="1:7">
      <c r="A21" s="40" t="s">
        <v>164</v>
      </c>
      <c r="B21" s="6">
        <v>1011</v>
      </c>
      <c r="C21" s="38">
        <v>0.61968654035930781</v>
      </c>
      <c r="D21" s="38">
        <v>387.89778005744199</v>
      </c>
      <c r="E21" s="38">
        <v>391.62805727818602</v>
      </c>
      <c r="F21" s="38">
        <v>717.06090158674397</v>
      </c>
      <c r="G21" s="6">
        <v>383677.32943367161</v>
      </c>
    </row>
    <row r="22" spans="1:7">
      <c r="A22" s="40" t="s">
        <v>152</v>
      </c>
      <c r="B22" s="6">
        <v>6722</v>
      </c>
      <c r="C22" s="38">
        <v>4.1202106076115408</v>
      </c>
      <c r="D22" s="38">
        <v>6052.7195964665798</v>
      </c>
      <c r="E22" s="38">
        <v>5790.7683809069404</v>
      </c>
      <c r="F22" s="38">
        <v>3697.23279672327</v>
      </c>
      <c r="G22" s="6">
        <v>900434.33449368924</v>
      </c>
    </row>
    <row r="23" spans="1:7">
      <c r="A23" s="41" t="s">
        <v>158</v>
      </c>
      <c r="B23" s="7">
        <v>15055</v>
      </c>
      <c r="C23" s="39">
        <v>9.2278742483772298</v>
      </c>
      <c r="D23" s="39">
        <v>2649.0194238040199</v>
      </c>
      <c r="E23" s="39">
        <v>2441.0675387732499</v>
      </c>
      <c r="F23" s="39">
        <v>5931.6076135821504</v>
      </c>
      <c r="G23" s="7">
        <v>175956.12247120691</v>
      </c>
    </row>
    <row r="24" spans="1:7">
      <c r="A24" s="42" t="s">
        <v>217</v>
      </c>
      <c r="B24" s="9">
        <v>163147</v>
      </c>
      <c r="C24" s="9">
        <v>100</v>
      </c>
      <c r="D24" s="4">
        <v>56157.486749277108</v>
      </c>
      <c r="E24" s="4">
        <v>54150.7708512932</v>
      </c>
      <c r="F24" s="4">
        <v>151550.78208671397</v>
      </c>
      <c r="G24" s="9">
        <v>344214.03243257373</v>
      </c>
    </row>
    <row r="26" spans="1:7">
      <c r="A26" s="2" t="s">
        <v>963</v>
      </c>
    </row>
  </sheetData>
  <hyperlinks>
    <hyperlink ref="A1" location="Contents!A1" display="Back to contents page" xr:uid="{7130169D-2051-4E1D-BB0C-1E6F2B7E3AD8}"/>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Keeva Rooney</dc:creator>
  <cp:keywords/>
  <dc:description/>
  <cp:lastModifiedBy/>
  <cp:revision/>
  <dcterms:created xsi:type="dcterms:W3CDTF">2019-04-15T11:09:55Z</dcterms:created>
  <dcterms:modified xsi:type="dcterms:W3CDTF">2021-09-13T14:53:02Z</dcterms:modified>
  <cp:category/>
  <cp:contentStatus/>
</cp:coreProperties>
</file>